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firstSheet="3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<sst xmlns="http://schemas.openxmlformats.org/spreadsheetml/2006/main" count="387" uniqueCount="186">
  <si>
    <t>财政拨款收支总表</t>
  </si>
  <si>
    <t>部门：朗县司法局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</si>
  <si>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</si>
  <si>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</si>
  <si>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</si>
  <si>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</si>
  <si>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</si>
  <si>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</si>
  <si>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</si>
  <si>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</si>
  <si>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</si>
  <si>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</si>
  <si>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</si>
  <si>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 xml:space="preserve"> （一）公共安全支出</t>
  </si>
  <si>
    <t>（二）政府性基金预算拨款</t>
  </si>
  <si>
    <t xml:space="preserve"> （二）社会保障和就业</t>
  </si>
  <si>
    <t xml:space="preserve"> （三）卫生健康支出</t>
  </si>
  <si>
    <t>二、上年结转</t>
  </si>
  <si>
    <t xml:space="preserve"> （四）住房保障支出</t>
  </si>
  <si>
    <t>……</t>
  </si>
  <si>
    <t>二、结转下年</t>
  </si>
  <si>
    <t>收 入 总 计</t>
  </si>
  <si>
    <t>支 出 总 计</t>
  </si>
  <si>
    <t>备注：后面表格只包含2019年预算数，不包含上年结转数。</t>
  </si>
  <si>
    <t>一般公共预算支出表</t>
  </si>
  <si>
    <t>功能分类科目</t>
  </si>
  <si>
    <t>2019年预算数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</si>
  <si>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</si>
  <si>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</si>
  <si>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</si>
  <si>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</si>
  <si>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</si>
  <si>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</si>
  <si>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</si>
  <si>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</si>
  <si>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204</t>
  </si>
  <si>
    <t>公共安全支出</t>
  </si>
  <si>
    <t xml:space="preserve"> </t>
  </si>
  <si>
    <t>20406</t>
  </si>
  <si>
    <t xml:space="preserve">  司法</t>
  </si>
  <si>
    <t>2040601</t>
  </si>
  <si>
    <t xml:space="preserve">    行政运行（司法）</t>
  </si>
  <si>
    <t>2040602</t>
  </si>
  <si>
    <t xml:space="preserve">    一般行政管理事务（司法）</t>
  </si>
  <si>
    <t>2040605</t>
  </si>
  <si>
    <t xml:space="preserve">    普法宣传</t>
  </si>
  <si>
    <t>2040607</t>
  </si>
  <si>
    <t xml:space="preserve">    法律援助</t>
  </si>
  <si>
    <t>2040610</t>
  </si>
  <si>
    <t xml:space="preserve">    社区矫正</t>
  </si>
  <si>
    <t>208</t>
  </si>
  <si>
    <t>社会保障和就业支出</t>
  </si>
  <si>
    <t>20805</t>
  </si>
  <si>
    <t xml:space="preserve">  行政事业单位离退休</t>
  </si>
  <si>
    <t>2080501</t>
  </si>
  <si>
    <t>归口管理的行政单位离退休</t>
  </si>
  <si>
    <t>20827</t>
  </si>
  <si>
    <t xml:space="preserve">  财政对其他社会保险基金的补助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</si>
  <si>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</si>
  <si>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</si>
  <si>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</si>
  <si>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</si>
  <si>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</si>
  <si>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</si>
  <si>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</si>
  <si>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卫生健康支出</t>
  </si>
  <si>
    <t>21011</t>
  </si>
  <si>
    <t xml:space="preserve">  行政事业单位医疗</t>
  </si>
  <si>
    <t>2101103</t>
  </si>
  <si>
    <t xml:space="preserve">    公务员医疗补助</t>
  </si>
  <si>
    <t>21012</t>
  </si>
  <si>
    <t xml:space="preserve">  财政对基本医疗保险基金的补助</t>
  </si>
  <si>
    <t>2101201</t>
  </si>
  <si>
    <t xml:space="preserve">    财政对职工基本医疗保险基金的补助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</si>
  <si>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</si>
  <si>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</si>
  <si>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</si>
  <si>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</si>
  <si>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</si>
  <si>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</si>
  <si>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</si>
  <si>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</si>
  <si>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</si>
  <si>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</si>
  <si>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</si>
  <si>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</si>
  <si>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</si>
  <si>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</si>
  <si>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</si>
  <si>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t>501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</si>
  <si>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</si>
  <si>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</si>
  <si>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</si>
  <si>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</si>
  <si>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</si>
  <si>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</si>
  <si>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</si>
  <si>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</si>
  <si>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</si>
  <si>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</si>
  <si>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</si>
  <si>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</si>
  <si>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</si>
  <si>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</si>
  <si>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</si>
  <si>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公务员医疗补助</t>
  </si>
  <si>
    <t>12</t>
  </si>
  <si>
    <t>其他社会保障缴费</t>
  </si>
  <si>
    <t>住房公积金</t>
  </si>
  <si>
    <t>99</t>
  </si>
  <si>
    <t>其他工资福利支出</t>
  </si>
  <si>
    <t>502</t>
  </si>
  <si>
    <t>机关商品和服务支出</t>
  </si>
  <si>
    <t>商品和服务支出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</si>
  <si>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</si>
  <si>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</si>
  <si>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</si>
  <si>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</si>
  <si>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</si>
  <si>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</si>
  <si>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</si>
  <si>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</si>
  <si>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差旅费</t>
  </si>
  <si>
    <t>13</t>
  </si>
  <si>
    <t>维修(护)费</t>
  </si>
  <si>
    <t>培训费</t>
  </si>
  <si>
    <t>16</t>
  </si>
  <si>
    <t>公务接待费</t>
  </si>
  <si>
    <t>17</t>
  </si>
  <si>
    <t>28</t>
  </si>
  <si>
    <t>工会经费</t>
  </si>
  <si>
    <t>公务用车运行维护费</t>
  </si>
  <si>
    <t>29</t>
  </si>
  <si>
    <t>福利费</t>
  </si>
  <si>
    <t>09</t>
  </si>
  <si>
    <t>31</t>
  </si>
  <si>
    <t>其他商品和服务支出</t>
  </si>
  <si>
    <t>509</t>
  </si>
  <si>
    <t>对个人和家庭的补助</t>
  </si>
  <si>
    <t>一般公共预算“三公”经费支出表</t>
  </si>
  <si>
    <t xml:space="preserve">                                                                                        单位：万元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</si>
  <si>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</si>
  <si>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</si>
  <si>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</si>
  <si>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</si>
  <si>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</si>
  <si>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</si>
  <si>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</si>
  <si>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</si>
  <si>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</si>
  <si>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</si>
  <si>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科目名称　</t>
  </si>
  <si>
    <t>单位代码　</t>
  </si>
  <si>
    <t>本年政府性基金预算财政拨款支出</t>
  </si>
  <si>
    <t>注：朗县司法局2019年度无政府性基金安排的支出。</t>
  </si>
  <si>
    <t>部门收支总表</t>
  </si>
  <si>
    <t xml:space="preserve">           单位：万元</t>
  </si>
  <si>
    <t>一、一般公共预算拨款收入</t>
  </si>
  <si>
    <t>一、公共安全支出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</si>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</sst>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0.5"/>
      <color indexed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宋体"/>
      <family val="0"/>
    </font>
    <font>
      <sz val="10.5"/>
      <name val="仿宋"/>
      <family val="3"/>
    </font>
    <font>
      <sz val="10"/>
      <name val="仿宋"/>
      <family val="3"/>
    </font>
    <font>
      <b/>
      <sz val="11"/>
      <color indexed="8"/>
      <name val="仿宋"/>
      <family val="3"/>
    </font>
    <font>
      <b/>
      <sz val="8"/>
      <name val="仿宋"/>
      <family val="3"/>
    </font>
    <font>
      <b/>
      <sz val="10"/>
      <name val="仿宋"/>
      <family val="3"/>
    </font>
    <font>
      <sz val="11"/>
      <color indexed="8"/>
      <name val="仿宋"/>
      <family val="3"/>
    </font>
    <font>
      <sz val="8"/>
      <name val="仿宋"/>
      <family val="3"/>
    </font>
    <font>
      <b/>
      <sz val="9"/>
      <name val="仿宋"/>
      <family val="3"/>
    </font>
    <font>
      <b/>
      <sz val="11"/>
      <name val="宋体"/>
      <family val="0"/>
    </font>
    <font>
      <sz val="18"/>
      <name val="方正小标宋简体"/>
      <family val="0"/>
    </font>
    <font>
      <sz val="11"/>
      <name val="仿宋"/>
      <family val="3"/>
    </font>
    <font>
      <sz val="10.5"/>
      <name val="宋体"/>
      <family val="0"/>
    </font>
    <font>
      <b/>
      <sz val="10.5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4"/>
      <color indexed="8"/>
      <name val="华文楷体"/>
      <family val="3"/>
    </font>
    <font>
      <sz val="10"/>
      <name val="宋体"/>
      <family val="0"/>
    </font>
    <font>
      <sz val="14"/>
      <name val="华文楷体"/>
      <family val="3"/>
    </font>
    <font>
      <b/>
      <sz val="20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8"/>
      <color indexed="10"/>
      <name val="宋体"/>
      <family val="0"/>
    </font>
    <font>
      <sz val="8"/>
      <name val="宋体"/>
      <family val="0"/>
    </font>
    <font>
      <b/>
      <sz val="8"/>
      <name val="仿宋_GB2312"/>
      <family val="3"/>
    </font>
    <font>
      <sz val="8"/>
      <name val="仿宋_GB2312"/>
      <family val="3"/>
    </font>
    <font>
      <b/>
      <sz val="8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39" fillId="0" borderId="4" applyNumberFormat="0" applyFill="0" applyAlignment="0" applyProtection="0"/>
    <xf numFmtId="0" fontId="44" fillId="8" borderId="0" applyNumberFormat="0" applyBorder="0" applyAlignment="0" applyProtection="0"/>
    <xf numFmtId="0" fontId="41" fillId="0" borderId="5" applyNumberFormat="0" applyFill="0" applyAlignment="0" applyProtection="0"/>
    <xf numFmtId="0" fontId="44" fillId="9" borderId="0" applyNumberFormat="0" applyBorder="0" applyAlignment="0" applyProtection="0"/>
    <xf numFmtId="0" fontId="45" fillId="10" borderId="6" applyNumberFormat="0" applyAlignment="0" applyProtection="0"/>
    <xf numFmtId="0" fontId="54" fillId="10" borderId="1" applyNumberFormat="0" applyAlignment="0" applyProtection="0"/>
    <xf numFmtId="0" fontId="38" fillId="11" borderId="7" applyNumberFormat="0" applyAlignment="0" applyProtection="0"/>
    <xf numFmtId="0" fontId="0" fillId="3" borderId="0" applyNumberFormat="0" applyBorder="0" applyAlignment="0" applyProtection="0"/>
    <xf numFmtId="0" fontId="44" fillId="12" borderId="0" applyNumberFormat="0" applyBorder="0" applyAlignment="0" applyProtection="0"/>
    <xf numFmtId="0" fontId="53" fillId="0" borderId="8" applyNumberFormat="0" applyFill="0" applyAlignment="0" applyProtection="0"/>
    <xf numFmtId="0" fontId="47" fillId="0" borderId="9" applyNumberFormat="0" applyFill="0" applyAlignment="0" applyProtection="0"/>
    <xf numFmtId="0" fontId="52" fillId="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4" fillId="18" borderId="0" applyNumberFormat="0" applyBorder="0" applyAlignment="0" applyProtection="0"/>
    <xf numFmtId="0" fontId="4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0" fillId="17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43" fontId="7" fillId="0" borderId="12" xfId="0" applyNumberFormat="1" applyFont="1" applyBorder="1" applyAlignment="1">
      <alignment horizontal="left" vertical="center"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3" fontId="9" fillId="0" borderId="12" xfId="22" applyFont="1" applyBorder="1" applyAlignment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Border="1" applyAlignment="1">
      <alignment horizontal="left" vertical="center"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43" fontId="12" fillId="0" borderId="12" xfId="22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>
      <alignment horizontal="center" vertical="center"/>
    </xf>
    <xf numFmtId="43" fontId="13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43" fontId="12" fillId="0" borderId="12" xfId="22" applyFont="1" applyBorder="1" applyAlignment="1">
      <alignment horizontal="right" vertical="center" wrapText="1"/>
    </xf>
    <xf numFmtId="43" fontId="7" fillId="0" borderId="12" xfId="22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43" fontId="10" fillId="0" borderId="12" xfId="22" applyFont="1" applyBorder="1" applyAlignment="1">
      <alignment horizontal="left" vertical="center"/>
    </xf>
    <xf numFmtId="43" fontId="9" fillId="0" borderId="12" xfId="22" applyFont="1" applyBorder="1" applyAlignment="1">
      <alignment horizontal="right" vertical="center" wrapText="1"/>
    </xf>
    <xf numFmtId="0" fontId="16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3" fontId="1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43" fontId="17" fillId="0" borderId="12" xfId="22" applyFont="1" applyBorder="1" applyAlignment="1">
      <alignment horizontal="center" vertical="center" wrapText="1"/>
    </xf>
    <xf numFmtId="43" fontId="17" fillId="0" borderId="12" xfId="22" applyFont="1" applyBorder="1" applyAlignment="1">
      <alignment horizontal="justify" vertical="center" wrapText="1"/>
    </xf>
    <xf numFmtId="0" fontId="19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3" fontId="4" fillId="0" borderId="12" xfId="22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vertical="center"/>
    </xf>
    <xf numFmtId="49" fontId="27" fillId="0" borderId="12" xfId="0" applyNumberFormat="1" applyFont="1" applyBorder="1" applyAlignment="1">
      <alignment horizontal="left" vertical="center" wrapText="1"/>
    </xf>
    <xf numFmtId="43" fontId="27" fillId="0" borderId="12" xfId="22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43" fontId="26" fillId="0" borderId="12" xfId="22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vertical="center"/>
    </xf>
    <xf numFmtId="0" fontId="27" fillId="0" borderId="12" xfId="0" applyFont="1" applyBorder="1" applyAlignment="1">
      <alignment horizontal="justify" vertical="center" wrapText="1"/>
    </xf>
    <xf numFmtId="43" fontId="27" fillId="0" borderId="12" xfId="22" applyFont="1" applyBorder="1" applyAlignment="1">
      <alignment horizontal="justify" vertical="center" wrapText="1"/>
    </xf>
    <xf numFmtId="49" fontId="26" fillId="0" borderId="15" xfId="0" applyNumberFormat="1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43" fontId="26" fillId="0" borderId="15" xfId="22" applyFont="1" applyBorder="1" applyAlignment="1">
      <alignment horizontal="center" vertical="center" wrapText="1"/>
    </xf>
    <xf numFmtId="0" fontId="28" fillId="0" borderId="17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49" fontId="26" fillId="0" borderId="15" xfId="0" applyNumberFormat="1" applyFont="1" applyBorder="1" applyAlignment="1">
      <alignment vertical="center"/>
    </xf>
    <xf numFmtId="49" fontId="26" fillId="0" borderId="15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vertical="center"/>
    </xf>
    <xf numFmtId="49" fontId="26" fillId="0" borderId="16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3" fontId="26" fillId="0" borderId="16" xfId="22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vertical="center"/>
    </xf>
    <xf numFmtId="49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/>
    </xf>
    <xf numFmtId="43" fontId="27" fillId="0" borderId="12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43" fontId="31" fillId="0" borderId="0" xfId="22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43" fontId="32" fillId="0" borderId="0" xfId="22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43" fontId="30" fillId="0" borderId="0" xfId="0" applyNumberFormat="1" applyFont="1" applyBorder="1" applyAlignment="1">
      <alignment horizontal="center" vertical="center" wrapText="1"/>
    </xf>
    <xf numFmtId="43" fontId="33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justify" vertical="center" wrapText="1"/>
    </xf>
    <xf numFmtId="43" fontId="23" fillId="0" borderId="12" xfId="22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43" fontId="4" fillId="0" borderId="12" xfId="22" applyFont="1" applyBorder="1" applyAlignment="1">
      <alignment horizontal="center" vertical="center" wrapText="1"/>
    </xf>
    <xf numFmtId="43" fontId="7" fillId="0" borderId="12" xfId="22" applyFont="1" applyBorder="1" applyAlignment="1">
      <alignment horizontal="center" vertical="center" wrapText="1"/>
    </xf>
    <xf numFmtId="43" fontId="23" fillId="0" borderId="12" xfId="0" applyNumberFormat="1" applyFont="1" applyBorder="1" applyAlignment="1">
      <alignment horizontal="center" vertical="center" wrapText="1"/>
    </xf>
    <xf numFmtId="43" fontId="35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10" sqref="C10"/>
    </sheetView>
  </sheetViews>
  <sheetFormatPr defaultColWidth="8.875" defaultRowHeight="13.5"/>
  <cols>
    <col min="1" max="1" width="24.25390625" style="114" customWidth="1"/>
    <col min="2" max="2" width="21.00390625" style="114" customWidth="1"/>
    <col min="3" max="3" width="28.625" style="114" customWidth="1"/>
    <col min="4" max="4" width="19.50390625" style="114" customWidth="1"/>
    <col min="5" max="5" width="20.00390625" style="114" customWidth="1"/>
    <col min="6" max="6" width="20.25390625" style="114" customWidth="1"/>
    <col min="7" max="32" width="9.00390625" style="114" bestFit="1" customWidth="1"/>
    <col min="33" max="16384" width="8.875" style="114" customWidth="1"/>
  </cols>
  <sheetData>
    <row r="1" spans="1:6" ht="38.25" customHeight="1">
      <c r="A1" s="115" t="s">
        <v>0</v>
      </c>
      <c r="B1" s="115"/>
      <c r="C1" s="115"/>
      <c r="D1" s="115"/>
      <c r="E1" s="115"/>
      <c r="F1" s="115"/>
    </row>
    <row r="2" spans="1:6" s="1" customFormat="1" ht="22.5" customHeight="1">
      <c r="A2" s="116" t="s">
        <v>1</v>
      </c>
      <c r="B2" s="116"/>
      <c r="C2" s="116"/>
      <c r="D2" s="116"/>
      <c r="E2" s="117" t="s">
        <v>2</v>
      </c>
      <c r="F2" s="117"/>
    </row>
    <row r="3" spans="1:6" ht="31.5" customHeight="1">
      <c r="A3" s="118" t="s">
        <v>3</v>
      </c>
      <c r="B3" s="119"/>
      <c r="C3" s="118" t="s">
        <v>4</v>
      </c>
      <c r="D3" s="120"/>
      <c r="E3" s="120"/>
      <c r="F3" s="119"/>
    </row>
    <row r="4" spans="1:6" ht="31.5" customHeight="1">
      <c r="A4" s="121" t="s">
        <v>5</v>
      </c>
      <c r="B4" s="121" t="s">
        <v>6</v>
      </c>
      <c r="C4" s="121" t="s">
        <v>5</v>
      </c>
      <c r="D4" s="121" t="s">
        <v>7</v>
      </c>
      <c r="E4" s="122" t="s">
        <v>8</v>
      </c>
      <c r="F4" s="122" t="s">
        <v>9</v>
      </c>
    </row>
    <row r="5" spans="1:6" ht="31.5" customHeight="1">
      <c r="A5" s="123" t="s">
        <v>10</v>
      </c>
      <c r="B5" s="124">
        <v>265.95</v>
      </c>
      <c r="C5" s="125" t="s">
        <v>11</v>
      </c>
      <c r="D5" s="124">
        <v>265.95</v>
      </c>
      <c r="E5" s="124">
        <v>265.95</v>
      </c>
      <c r="F5" s="124">
        <f>SUM(F6:F12)</f>
        <v>0</v>
      </c>
    </row>
    <row r="6" spans="1:6" ht="31.5" customHeight="1">
      <c r="A6" s="126" t="s">
        <v>12</v>
      </c>
      <c r="B6" s="127">
        <v>265.95</v>
      </c>
      <c r="C6" s="126" t="s">
        <v>13</v>
      </c>
      <c r="D6" s="127">
        <v>205.99</v>
      </c>
      <c r="E6" s="127">
        <v>205.99</v>
      </c>
      <c r="F6" s="124"/>
    </row>
    <row r="7" spans="1:6" ht="31.5" customHeight="1">
      <c r="A7" s="126" t="s">
        <v>14</v>
      </c>
      <c r="B7" s="127"/>
      <c r="C7" s="126" t="s">
        <v>15</v>
      </c>
      <c r="D7" s="127">
        <v>27.91</v>
      </c>
      <c r="E7" s="127">
        <v>27.91</v>
      </c>
      <c r="F7" s="124"/>
    </row>
    <row r="8" spans="1:6" ht="31.5" customHeight="1">
      <c r="A8" s="123"/>
      <c r="B8" s="124"/>
      <c r="C8" s="126" t="s">
        <v>16</v>
      </c>
      <c r="D8" s="127">
        <v>14.66</v>
      </c>
      <c r="E8" s="124">
        <v>14.66</v>
      </c>
      <c r="F8" s="124"/>
    </row>
    <row r="9" spans="1:6" ht="31.5" customHeight="1">
      <c r="A9" s="123" t="s">
        <v>17</v>
      </c>
      <c r="B9" s="124">
        <v>9.92</v>
      </c>
      <c r="C9" s="126" t="s">
        <v>18</v>
      </c>
      <c r="D9" s="127">
        <v>17.39</v>
      </c>
      <c r="E9" s="127">
        <v>17.39</v>
      </c>
      <c r="F9" s="128"/>
    </row>
    <row r="10" spans="1:6" ht="31.5" customHeight="1">
      <c r="A10" s="123" t="s">
        <v>12</v>
      </c>
      <c r="B10" s="124">
        <v>9.92</v>
      </c>
      <c r="C10" s="123"/>
      <c r="D10" s="127"/>
      <c r="E10" s="124"/>
      <c r="F10" s="124"/>
    </row>
    <row r="11" spans="1:6" ht="31.5" customHeight="1">
      <c r="A11" s="123" t="s">
        <v>14</v>
      </c>
      <c r="B11" s="124"/>
      <c r="C11" s="123" t="s">
        <v>19</v>
      </c>
      <c r="D11" s="124"/>
      <c r="E11" s="124"/>
      <c r="F11" s="124"/>
    </row>
    <row r="12" spans="1:6" ht="31.5" customHeight="1">
      <c r="A12" s="125"/>
      <c r="B12" s="124"/>
      <c r="C12" s="123"/>
      <c r="D12" s="124"/>
      <c r="E12" s="124"/>
      <c r="F12" s="124"/>
    </row>
    <row r="13" spans="1:6" ht="31.5" customHeight="1">
      <c r="A13" s="125"/>
      <c r="B13" s="124"/>
      <c r="C13" s="123" t="s">
        <v>20</v>
      </c>
      <c r="D13" s="125">
        <v>9.92</v>
      </c>
      <c r="E13" s="125">
        <v>9.92</v>
      </c>
      <c r="F13" s="125"/>
    </row>
    <row r="14" spans="1:6" ht="31.5" customHeight="1">
      <c r="A14" s="125"/>
      <c r="B14" s="124"/>
      <c r="C14" s="125"/>
      <c r="D14" s="125"/>
      <c r="E14" s="125"/>
      <c r="F14" s="125"/>
    </row>
    <row r="15" spans="1:8" ht="31.5" customHeight="1">
      <c r="A15" s="125" t="s">
        <v>21</v>
      </c>
      <c r="B15" s="129">
        <v>275.87</v>
      </c>
      <c r="C15" s="125" t="s">
        <v>22</v>
      </c>
      <c r="D15" s="129">
        <v>275.87</v>
      </c>
      <c r="E15" s="129">
        <v>275.87</v>
      </c>
      <c r="F15" s="125"/>
      <c r="H15" s="130"/>
    </row>
    <row r="16" s="113" customFormat="1" ht="14.25">
      <c r="A16" s="131" t="s">
        <v>23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7">
      <selection activeCell="F9" sqref="F9"/>
    </sheetView>
  </sheetViews>
  <sheetFormatPr defaultColWidth="8.875" defaultRowHeight="13.5"/>
  <cols>
    <col min="1" max="1" width="10.00390625" style="21" customWidth="1"/>
    <col min="2" max="2" width="32.50390625" style="21" customWidth="1"/>
    <col min="3" max="3" width="9.375" style="21" customWidth="1"/>
    <col min="4" max="4" width="10.875" style="21" customWidth="1"/>
    <col min="5" max="5" width="11.125" style="21" customWidth="1"/>
    <col min="6" max="6" width="10.875" style="21" customWidth="1"/>
    <col min="7" max="7" width="9.25390625" style="21" customWidth="1"/>
    <col min="8" max="32" width="9.00390625" style="21" bestFit="1" customWidth="1"/>
    <col min="33" max="16384" width="8.875" style="21" customWidth="1"/>
  </cols>
  <sheetData>
    <row r="1" spans="1:7" ht="36" customHeight="1">
      <c r="A1" s="97" t="s">
        <v>24</v>
      </c>
      <c r="B1" s="97"/>
      <c r="C1" s="97"/>
      <c r="D1" s="97"/>
      <c r="E1" s="97"/>
      <c r="F1" s="97"/>
      <c r="G1" s="97"/>
    </row>
    <row r="2" spans="1:7" s="95" customFormat="1" ht="22.5" customHeight="1">
      <c r="A2" s="98" t="s">
        <v>1</v>
      </c>
      <c r="B2" s="98"/>
      <c r="C2" s="98"/>
      <c r="D2" s="98"/>
      <c r="E2" s="99" t="s">
        <v>2</v>
      </c>
      <c r="F2" s="99"/>
      <c r="G2" s="99"/>
    </row>
    <row r="3" spans="1:7" s="96" customFormat="1" ht="36.75" customHeight="1">
      <c r="A3" s="27" t="s">
        <v>25</v>
      </c>
      <c r="B3" s="27"/>
      <c r="C3" s="27" t="s">
        <v>26</v>
      </c>
      <c r="D3" s="27"/>
      <c r="E3" s="27"/>
      <c r="F3" s="27"/>
      <c r="G3" s="27" t="s">
        <v>27</v>
      </c>
    </row>
    <row r="4" spans="1:7" s="96" customFormat="1" ht="36.75" customHeight="1">
      <c r="A4" s="27" t="s">
        <v>28</v>
      </c>
      <c r="B4" s="27" t="s">
        <v>29</v>
      </c>
      <c r="C4" s="27" t="s">
        <v>30</v>
      </c>
      <c r="D4" s="27"/>
      <c r="E4" s="27"/>
      <c r="F4" s="27" t="s">
        <v>31</v>
      </c>
      <c r="G4" s="27"/>
    </row>
    <row r="5" spans="1:7" s="96" customFormat="1" ht="36.75" customHeight="1">
      <c r="A5" s="27"/>
      <c r="B5" s="27"/>
      <c r="C5" s="27" t="s">
        <v>32</v>
      </c>
      <c r="D5" s="27" t="s">
        <v>33</v>
      </c>
      <c r="E5" s="27" t="s">
        <v>34</v>
      </c>
      <c r="F5" s="27"/>
      <c r="G5" s="27"/>
    </row>
    <row r="6" spans="1:18" ht="36.75" customHeight="1">
      <c r="A6" s="11" t="s">
        <v>35</v>
      </c>
      <c r="B6" s="11" t="s">
        <v>36</v>
      </c>
      <c r="C6" s="12">
        <v>205.99</v>
      </c>
      <c r="D6" s="13">
        <v>185.45</v>
      </c>
      <c r="E6" s="13">
        <v>20.54</v>
      </c>
      <c r="F6" s="12">
        <v>205.99</v>
      </c>
      <c r="G6" s="36"/>
      <c r="L6" s="102"/>
      <c r="M6" s="102"/>
      <c r="N6" s="103"/>
      <c r="O6" s="103"/>
      <c r="P6" s="103" t="s">
        <v>37</v>
      </c>
      <c r="Q6" s="103"/>
      <c r="R6" s="111"/>
    </row>
    <row r="7" spans="1:18" ht="36.75" customHeight="1">
      <c r="A7" s="15" t="s">
        <v>38</v>
      </c>
      <c r="B7" s="15" t="s">
        <v>39</v>
      </c>
      <c r="C7" s="16">
        <v>205.99</v>
      </c>
      <c r="D7" s="17">
        <v>185.45</v>
      </c>
      <c r="E7" s="17">
        <v>20.54</v>
      </c>
      <c r="F7" s="16">
        <v>205.99</v>
      </c>
      <c r="G7" s="36"/>
      <c r="L7" s="104"/>
      <c r="M7" s="104"/>
      <c r="N7" s="105" t="s">
        <v>37</v>
      </c>
      <c r="O7" s="105" t="s">
        <v>37</v>
      </c>
      <c r="P7" s="105" t="s">
        <v>37</v>
      </c>
      <c r="Q7" s="105" t="str">
        <f>N7</f>
        <v> </v>
      </c>
      <c r="R7" s="112"/>
    </row>
    <row r="8" spans="1:18" ht="36.75" customHeight="1">
      <c r="A8" s="15" t="s">
        <v>40</v>
      </c>
      <c r="B8" s="15" t="s">
        <v>41</v>
      </c>
      <c r="C8" s="16">
        <v>185.95</v>
      </c>
      <c r="D8" s="17">
        <v>185.45</v>
      </c>
      <c r="E8" s="17">
        <v>0.5</v>
      </c>
      <c r="F8" s="16">
        <v>185.95</v>
      </c>
      <c r="G8" s="36"/>
      <c r="L8" s="104"/>
      <c r="M8" s="104"/>
      <c r="N8" s="105"/>
      <c r="O8" s="105"/>
      <c r="P8" s="105" t="s">
        <v>37</v>
      </c>
      <c r="Q8" s="105">
        <f>N8</f>
        <v>0</v>
      </c>
      <c r="R8" s="112"/>
    </row>
    <row r="9" spans="1:18" ht="36.75" customHeight="1">
      <c r="A9" s="15" t="s">
        <v>42</v>
      </c>
      <c r="B9" s="15" t="s">
        <v>43</v>
      </c>
      <c r="C9" s="16">
        <v>9.66</v>
      </c>
      <c r="D9" s="17">
        <v>0</v>
      </c>
      <c r="E9" s="17">
        <v>9.66</v>
      </c>
      <c r="F9" s="16">
        <v>9.66</v>
      </c>
      <c r="G9" s="36"/>
      <c r="L9" s="106"/>
      <c r="M9" s="106"/>
      <c r="N9" s="105"/>
      <c r="O9" s="107"/>
      <c r="P9" s="108" t="s">
        <v>37</v>
      </c>
      <c r="Q9" s="105"/>
      <c r="R9" s="106"/>
    </row>
    <row r="10" spans="1:18" ht="36.75" customHeight="1">
      <c r="A10" s="15" t="s">
        <v>44</v>
      </c>
      <c r="B10" s="15" t="s">
        <v>45</v>
      </c>
      <c r="C10" s="16">
        <f>D10+E10</f>
        <v>2.81</v>
      </c>
      <c r="D10" s="17">
        <v>0</v>
      </c>
      <c r="E10" s="17">
        <v>2.81</v>
      </c>
      <c r="F10" s="16">
        <v>2.81</v>
      </c>
      <c r="G10" s="36"/>
      <c r="L10" s="109"/>
      <c r="M10" s="110"/>
      <c r="N10" s="110"/>
      <c r="O10" s="110"/>
      <c r="P10" s="110"/>
      <c r="Q10" s="110"/>
      <c r="R10" s="110"/>
    </row>
    <row r="11" spans="1:7" ht="36.75" customHeight="1">
      <c r="A11" s="15" t="s">
        <v>46</v>
      </c>
      <c r="B11" s="15" t="s">
        <v>47</v>
      </c>
      <c r="C11" s="16">
        <v>5</v>
      </c>
      <c r="D11" s="17">
        <v>0</v>
      </c>
      <c r="E11" s="17">
        <v>5</v>
      </c>
      <c r="F11" s="16">
        <v>5</v>
      </c>
      <c r="G11" s="36"/>
    </row>
    <row r="12" spans="1:7" ht="36.75" customHeight="1">
      <c r="A12" s="15" t="s">
        <v>48</v>
      </c>
      <c r="B12" s="15" t="s">
        <v>49</v>
      </c>
      <c r="C12" s="16">
        <v>2.57</v>
      </c>
      <c r="D12" s="17">
        <v>0</v>
      </c>
      <c r="E12" s="17">
        <v>2.57</v>
      </c>
      <c r="F12" s="16">
        <v>2.57</v>
      </c>
      <c r="G12" s="36"/>
    </row>
    <row r="13" spans="1:7" ht="36.75" customHeight="1">
      <c r="A13" s="11" t="s">
        <v>50</v>
      </c>
      <c r="B13" s="11" t="s">
        <v>51</v>
      </c>
      <c r="C13" s="12">
        <v>27.91</v>
      </c>
      <c r="D13" s="13">
        <v>27.91</v>
      </c>
      <c r="E13" s="13">
        <v>0</v>
      </c>
      <c r="F13" s="12">
        <v>27.91</v>
      </c>
      <c r="G13" s="36"/>
    </row>
    <row r="14" spans="1:7" ht="36.75" customHeight="1">
      <c r="A14" s="15" t="s">
        <v>52</v>
      </c>
      <c r="B14" s="15" t="s">
        <v>53</v>
      </c>
      <c r="C14" s="16">
        <v>26.66</v>
      </c>
      <c r="D14" s="17">
        <v>26.66</v>
      </c>
      <c r="E14" s="17">
        <v>0</v>
      </c>
      <c r="F14" s="16">
        <v>26.66</v>
      </c>
      <c r="G14" s="36"/>
    </row>
    <row r="15" spans="1:7" ht="36.75" customHeight="1">
      <c r="A15" s="15" t="s">
        <v>54</v>
      </c>
      <c r="B15" s="15" t="s">
        <v>55</v>
      </c>
      <c r="C15" s="16">
        <v>26.66</v>
      </c>
      <c r="D15" s="17">
        <v>26.66</v>
      </c>
      <c r="E15" s="17">
        <v>0</v>
      </c>
      <c r="F15" s="16">
        <v>26.66</v>
      </c>
      <c r="G15" s="36"/>
    </row>
    <row r="16" spans="1:7" ht="36.75" customHeight="1">
      <c r="A16" s="15" t="s">
        <v>56</v>
      </c>
      <c r="B16" s="15" t="s">
        <v>57</v>
      </c>
      <c r="C16" s="16">
        <v>1.25</v>
      </c>
      <c r="D16" s="17">
        <v>1.25</v>
      </c>
      <c r="E16" s="17">
        <v>0</v>
      </c>
      <c r="F16" s="16">
        <v>1.25</v>
      </c>
      <c r="G16" s="36"/>
    </row>
    <row r="17" spans="1:7" ht="36.75" customHeight="1">
      <c r="A17" s="15" t="s">
        <v>58</v>
      </c>
      <c r="B17" s="15" t="s">
        <v>59</v>
      </c>
      <c r="C17" s="16">
        <v>0.05</v>
      </c>
      <c r="D17" s="16">
        <v>0.05</v>
      </c>
      <c r="E17" s="17">
        <v>0</v>
      </c>
      <c r="F17" s="16">
        <v>0.05</v>
      </c>
      <c r="G17" s="36"/>
    </row>
    <row r="18" spans="1:7" ht="36.75" customHeight="1">
      <c r="A18" s="15" t="s">
        <v>60</v>
      </c>
      <c r="B18" s="15" t="s">
        <v>61</v>
      </c>
      <c r="C18" s="16">
        <v>0.27</v>
      </c>
      <c r="D18" s="16">
        <v>0.27</v>
      </c>
      <c r="E18" s="17">
        <v>0</v>
      </c>
      <c r="F18" s="16">
        <v>0.27</v>
      </c>
      <c r="G18" s="36"/>
    </row>
    <row r="19" spans="1:7" ht="36.75" customHeight="1">
      <c r="A19" s="15" t="s">
        <v>62</v>
      </c>
      <c r="B19" s="15" t="s">
        <v>63</v>
      </c>
      <c r="C19" s="16">
        <v>0.93</v>
      </c>
      <c r="D19" s="16">
        <v>0.93</v>
      </c>
      <c r="E19" s="17">
        <v>0</v>
      </c>
      <c r="F19" s="16">
        <v>0.93</v>
      </c>
      <c r="G19" s="36"/>
    </row>
    <row r="20" spans="1:7" ht="36.75" customHeight="1">
      <c r="A20" s="11" t="s">
        <v>64</v>
      </c>
      <c r="B20" s="11" t="s">
        <v>65</v>
      </c>
      <c r="C20" s="12">
        <v>14.66</v>
      </c>
      <c r="D20" s="13">
        <v>14.66</v>
      </c>
      <c r="E20" s="13">
        <v>0</v>
      </c>
      <c r="F20" s="12">
        <v>14.66</v>
      </c>
      <c r="G20" s="36"/>
    </row>
    <row r="21" spans="1:7" ht="36.75" customHeight="1">
      <c r="A21" s="15" t="s">
        <v>66</v>
      </c>
      <c r="B21" s="15" t="s">
        <v>67</v>
      </c>
      <c r="C21" s="16">
        <v>4</v>
      </c>
      <c r="D21" s="17">
        <v>4</v>
      </c>
      <c r="E21" s="17">
        <v>0</v>
      </c>
      <c r="F21" s="16">
        <v>4</v>
      </c>
      <c r="G21" s="36"/>
    </row>
    <row r="22" spans="1:7" ht="36.75" customHeight="1">
      <c r="A22" s="15" t="s">
        <v>68</v>
      </c>
      <c r="B22" s="15" t="s">
        <v>69</v>
      </c>
      <c r="C22" s="16">
        <v>4</v>
      </c>
      <c r="D22" s="17">
        <v>4</v>
      </c>
      <c r="E22" s="17">
        <v>0</v>
      </c>
      <c r="F22" s="16">
        <v>4</v>
      </c>
      <c r="G22" s="36"/>
    </row>
    <row r="23" spans="1:7" ht="36.75" customHeight="1">
      <c r="A23" s="15" t="s">
        <v>70</v>
      </c>
      <c r="B23" s="15" t="s">
        <v>71</v>
      </c>
      <c r="C23" s="16">
        <v>10.66</v>
      </c>
      <c r="D23" s="17">
        <v>10.66</v>
      </c>
      <c r="E23" s="17">
        <v>0</v>
      </c>
      <c r="F23" s="16">
        <v>10.66</v>
      </c>
      <c r="G23" s="36"/>
    </row>
    <row r="24" spans="1:7" ht="36.75" customHeight="1">
      <c r="A24" s="15" t="s">
        <v>72</v>
      </c>
      <c r="B24" s="15" t="s">
        <v>73</v>
      </c>
      <c r="C24" s="16">
        <v>10.66</v>
      </c>
      <c r="D24" s="17">
        <v>10.66</v>
      </c>
      <c r="E24" s="17">
        <v>0</v>
      </c>
      <c r="F24" s="16">
        <v>10.66</v>
      </c>
      <c r="G24" s="36"/>
    </row>
    <row r="25" spans="1:7" ht="36.75" customHeight="1">
      <c r="A25" s="11" t="s">
        <v>74</v>
      </c>
      <c r="B25" s="11" t="s">
        <v>75</v>
      </c>
      <c r="C25" s="12">
        <v>17.39</v>
      </c>
      <c r="D25" s="12">
        <v>17.39</v>
      </c>
      <c r="E25" s="13">
        <v>0</v>
      </c>
      <c r="F25" s="12">
        <v>17.39</v>
      </c>
      <c r="G25" s="36"/>
    </row>
    <row r="26" spans="1:7" ht="36.75" customHeight="1">
      <c r="A26" s="15" t="s">
        <v>76</v>
      </c>
      <c r="B26" s="15" t="s">
        <v>77</v>
      </c>
      <c r="C26" s="16">
        <v>17.39</v>
      </c>
      <c r="D26" s="16">
        <v>17.39</v>
      </c>
      <c r="E26" s="17">
        <v>0</v>
      </c>
      <c r="F26" s="16">
        <v>17.39</v>
      </c>
      <c r="G26" s="36"/>
    </row>
    <row r="27" spans="1:7" ht="36.75" customHeight="1">
      <c r="A27" s="15" t="s">
        <v>78</v>
      </c>
      <c r="B27" s="15" t="s">
        <v>79</v>
      </c>
      <c r="C27" s="16">
        <v>17.39</v>
      </c>
      <c r="D27" s="16">
        <v>17.39</v>
      </c>
      <c r="E27" s="17">
        <v>0</v>
      </c>
      <c r="F27" s="16">
        <v>17.39</v>
      </c>
      <c r="G27" s="36"/>
    </row>
    <row r="28" spans="1:7" ht="13.5">
      <c r="A28" s="30" t="s">
        <v>7</v>
      </c>
      <c r="B28" s="30" t="s">
        <v>19</v>
      </c>
      <c r="C28" s="19">
        <v>265.95</v>
      </c>
      <c r="D28" s="19">
        <v>245.41</v>
      </c>
      <c r="E28" s="19">
        <f>E25+E20+E13+E6</f>
        <v>20.54</v>
      </c>
      <c r="F28" s="19">
        <v>265.95</v>
      </c>
      <c r="G28" s="30"/>
    </row>
    <row r="29" spans="1:7" ht="13.5">
      <c r="A29" s="100" t="s">
        <v>80</v>
      </c>
      <c r="B29" s="101"/>
      <c r="C29" s="101"/>
      <c r="D29" s="101"/>
      <c r="E29" s="101"/>
      <c r="F29" s="101"/>
      <c r="G29" s="101"/>
    </row>
  </sheetData>
  <sheetProtection/>
  <mergeCells count="12">
    <mergeCell ref="A1:G1"/>
    <mergeCell ref="A2:B2"/>
    <mergeCell ref="E2:G2"/>
    <mergeCell ref="A3:B3"/>
    <mergeCell ref="C3:F3"/>
    <mergeCell ref="C4:E4"/>
    <mergeCell ref="L10:R10"/>
    <mergeCell ref="A29:G29"/>
    <mergeCell ref="A4:A5"/>
    <mergeCell ref="B4:B5"/>
    <mergeCell ref="F4:F5"/>
    <mergeCell ref="G3:G5"/>
  </mergeCells>
  <printOptions/>
  <pageMargins left="0.51" right="0.51" top="0.75" bottom="0.75" header="0.31" footer="0.31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G21" sqref="G21"/>
    </sheetView>
  </sheetViews>
  <sheetFormatPr defaultColWidth="8.875" defaultRowHeight="13.5"/>
  <cols>
    <col min="1" max="1" width="4.375" style="21" customWidth="1"/>
    <col min="2" max="2" width="4.375" style="58" customWidth="1"/>
    <col min="3" max="3" width="18.50390625" style="21" customWidth="1"/>
    <col min="4" max="4" width="10.625" style="21" customWidth="1"/>
    <col min="5" max="5" width="7.50390625" style="21" customWidth="1"/>
    <col min="6" max="6" width="7.125" style="21" customWidth="1"/>
    <col min="7" max="7" width="20.375" style="21" bestFit="1" customWidth="1"/>
    <col min="8" max="8" width="14.75390625" style="21" customWidth="1"/>
    <col min="9" max="9" width="11.625" style="21" bestFit="1" customWidth="1"/>
    <col min="10" max="10" width="10.875" style="21" customWidth="1"/>
    <col min="11" max="11" width="7.875" style="21" customWidth="1"/>
    <col min="12" max="32" width="9.00390625" style="21" bestFit="1" customWidth="1"/>
    <col min="33" max="16384" width="8.875" style="21" customWidth="1"/>
  </cols>
  <sheetData>
    <row r="1" spans="1:11" ht="42.75" customHeight="1">
      <c r="A1" s="59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1" customFormat="1" ht="17.25" customHeight="1">
      <c r="A2" s="60" t="s">
        <v>1</v>
      </c>
      <c r="B2" s="60"/>
      <c r="C2" s="60"/>
      <c r="D2" s="60"/>
      <c r="E2" s="61" t="s">
        <v>82</v>
      </c>
      <c r="F2" s="61"/>
      <c r="G2" s="61"/>
      <c r="H2" s="61"/>
      <c r="I2" s="61"/>
      <c r="J2" s="61"/>
      <c r="K2" s="61"/>
    </row>
    <row r="3" spans="1:11" ht="21" customHeight="1">
      <c r="A3" s="62" t="s">
        <v>83</v>
      </c>
      <c r="B3" s="62"/>
      <c r="C3" s="62"/>
      <c r="D3" s="62"/>
      <c r="E3" s="62" t="s">
        <v>84</v>
      </c>
      <c r="F3" s="62"/>
      <c r="G3" s="62"/>
      <c r="H3" s="62"/>
      <c r="I3" s="62"/>
      <c r="J3" s="62"/>
      <c r="K3" s="63" t="s">
        <v>27</v>
      </c>
    </row>
    <row r="4" spans="1:11" ht="14.25">
      <c r="A4" s="62" t="s">
        <v>28</v>
      </c>
      <c r="B4" s="62"/>
      <c r="C4" s="62" t="s">
        <v>29</v>
      </c>
      <c r="D4" s="62" t="s">
        <v>7</v>
      </c>
      <c r="E4" s="62" t="s">
        <v>28</v>
      </c>
      <c r="F4" s="62"/>
      <c r="G4" s="62" t="s">
        <v>29</v>
      </c>
      <c r="H4" s="63" t="s">
        <v>7</v>
      </c>
      <c r="I4" s="63" t="s">
        <v>85</v>
      </c>
      <c r="J4" s="62" t="s">
        <v>86</v>
      </c>
      <c r="K4" s="94"/>
    </row>
    <row r="5" spans="1:11" ht="23.25" customHeight="1">
      <c r="A5" s="64" t="s">
        <v>87</v>
      </c>
      <c r="B5" s="62" t="s">
        <v>88</v>
      </c>
      <c r="C5" s="62"/>
      <c r="D5" s="62"/>
      <c r="E5" s="62" t="s">
        <v>87</v>
      </c>
      <c r="F5" s="62" t="s">
        <v>88</v>
      </c>
      <c r="G5" s="62"/>
      <c r="H5" s="65"/>
      <c r="I5" s="65"/>
      <c r="J5" s="62"/>
      <c r="K5" s="65"/>
    </row>
    <row r="6" spans="1:11" s="22" customFormat="1" ht="21" customHeight="1">
      <c r="A6" s="66" t="s">
        <v>89</v>
      </c>
      <c r="B6" s="67"/>
      <c r="C6" s="62" t="s">
        <v>90</v>
      </c>
      <c r="D6" s="68">
        <v>226.21</v>
      </c>
      <c r="E6" s="62">
        <v>301</v>
      </c>
      <c r="F6" s="62"/>
      <c r="G6" s="62" t="s">
        <v>91</v>
      </c>
      <c r="H6" s="68">
        <v>226.21</v>
      </c>
      <c r="I6" s="68">
        <v>226.21</v>
      </c>
      <c r="J6" s="68"/>
      <c r="K6" s="62"/>
    </row>
    <row r="7" spans="1:11" ht="14.25">
      <c r="A7" s="69"/>
      <c r="B7" s="70" t="s">
        <v>92</v>
      </c>
      <c r="C7" s="71" t="s">
        <v>93</v>
      </c>
      <c r="D7" s="72">
        <v>158.18</v>
      </c>
      <c r="E7" s="71"/>
      <c r="F7" s="73" t="s">
        <v>92</v>
      </c>
      <c r="G7" s="71" t="s">
        <v>94</v>
      </c>
      <c r="H7" s="72">
        <v>35.93</v>
      </c>
      <c r="I7" s="72">
        <v>35.93</v>
      </c>
      <c r="J7" s="72"/>
      <c r="K7" s="71"/>
    </row>
    <row r="8" spans="1:11" ht="14.25">
      <c r="A8" s="69"/>
      <c r="B8" s="70"/>
      <c r="C8" s="71"/>
      <c r="D8" s="72"/>
      <c r="E8" s="71"/>
      <c r="F8" s="73" t="s">
        <v>95</v>
      </c>
      <c r="G8" s="71" t="s">
        <v>96</v>
      </c>
      <c r="H8" s="72">
        <v>111.44</v>
      </c>
      <c r="I8" s="72">
        <v>111.44</v>
      </c>
      <c r="J8" s="72"/>
      <c r="K8" s="71"/>
    </row>
    <row r="9" spans="1:11" ht="14.25">
      <c r="A9" s="69"/>
      <c r="B9" s="70"/>
      <c r="C9" s="71"/>
      <c r="D9" s="72"/>
      <c r="E9" s="71"/>
      <c r="F9" s="73" t="s">
        <v>97</v>
      </c>
      <c r="G9" s="71" t="s">
        <v>98</v>
      </c>
      <c r="H9" s="72">
        <v>10.81</v>
      </c>
      <c r="I9" s="72">
        <v>10.81</v>
      </c>
      <c r="J9" s="72"/>
      <c r="K9" s="71"/>
    </row>
    <row r="10" spans="1:11" ht="28.5" customHeight="1">
      <c r="A10" s="74"/>
      <c r="B10" s="70" t="s">
        <v>95</v>
      </c>
      <c r="C10" s="71" t="s">
        <v>99</v>
      </c>
      <c r="D10" s="72">
        <v>42.57</v>
      </c>
      <c r="E10" s="71"/>
      <c r="F10" s="73" t="s">
        <v>100</v>
      </c>
      <c r="G10" s="71" t="s">
        <v>101</v>
      </c>
      <c r="H10" s="72">
        <v>26.66</v>
      </c>
      <c r="I10" s="72">
        <v>26.66</v>
      </c>
      <c r="J10" s="72"/>
      <c r="K10" s="71"/>
    </row>
    <row r="11" spans="1:11" ht="17.25" customHeight="1">
      <c r="A11" s="75"/>
      <c r="B11" s="70"/>
      <c r="C11" s="71"/>
      <c r="D11" s="72"/>
      <c r="E11" s="71"/>
      <c r="F11" s="73" t="s">
        <v>102</v>
      </c>
      <c r="G11" s="71" t="s">
        <v>103</v>
      </c>
      <c r="H11" s="72">
        <v>10.66</v>
      </c>
      <c r="I11" s="72">
        <v>10.66</v>
      </c>
      <c r="J11" s="72"/>
      <c r="K11" s="71"/>
    </row>
    <row r="12" spans="1:11" ht="18" customHeight="1">
      <c r="A12" s="75"/>
      <c r="B12" s="70"/>
      <c r="C12" s="71"/>
      <c r="D12" s="72"/>
      <c r="E12" s="71"/>
      <c r="F12" s="73" t="s">
        <v>104</v>
      </c>
      <c r="G12" s="71" t="s">
        <v>105</v>
      </c>
      <c r="H12" s="72">
        <v>4</v>
      </c>
      <c r="I12" s="72">
        <v>4</v>
      </c>
      <c r="J12" s="72"/>
      <c r="K12" s="71"/>
    </row>
    <row r="13" spans="1:11" ht="18" customHeight="1">
      <c r="A13" s="75"/>
      <c r="B13" s="70"/>
      <c r="C13" s="71"/>
      <c r="D13" s="72"/>
      <c r="E13" s="71"/>
      <c r="F13" s="73" t="s">
        <v>106</v>
      </c>
      <c r="G13" s="71" t="s">
        <v>107</v>
      </c>
      <c r="H13" s="72">
        <v>1.25</v>
      </c>
      <c r="I13" s="72">
        <v>1.25</v>
      </c>
      <c r="J13" s="72"/>
      <c r="K13" s="71"/>
    </row>
    <row r="14" spans="1:11" ht="14.25">
      <c r="A14" s="76"/>
      <c r="B14" s="70" t="s">
        <v>97</v>
      </c>
      <c r="C14" s="71" t="s">
        <v>108</v>
      </c>
      <c r="D14" s="72">
        <v>17.39</v>
      </c>
      <c r="E14" s="71"/>
      <c r="F14" s="73">
        <v>13</v>
      </c>
      <c r="G14" s="71" t="s">
        <v>108</v>
      </c>
      <c r="H14" s="72">
        <v>17.39</v>
      </c>
      <c r="I14" s="72">
        <v>17.39</v>
      </c>
      <c r="J14" s="72"/>
      <c r="K14" s="71"/>
    </row>
    <row r="15" spans="1:11" ht="14.25">
      <c r="A15" s="76"/>
      <c r="B15" s="70" t="s">
        <v>109</v>
      </c>
      <c r="C15" s="71" t="s">
        <v>110</v>
      </c>
      <c r="D15" s="72">
        <v>8.07</v>
      </c>
      <c r="E15" s="71"/>
      <c r="F15" s="73" t="s">
        <v>109</v>
      </c>
      <c r="G15" s="71" t="s">
        <v>110</v>
      </c>
      <c r="H15" s="72">
        <v>8.07</v>
      </c>
      <c r="I15" s="72">
        <v>8.07</v>
      </c>
      <c r="J15" s="72"/>
      <c r="K15" s="71"/>
    </row>
    <row r="16" spans="1:11" s="22" customFormat="1" ht="23.25" customHeight="1">
      <c r="A16" s="66" t="s">
        <v>111</v>
      </c>
      <c r="B16" s="67"/>
      <c r="C16" s="77" t="s">
        <v>112</v>
      </c>
      <c r="D16" s="78">
        <v>19.2</v>
      </c>
      <c r="E16" s="62">
        <v>302</v>
      </c>
      <c r="F16" s="62"/>
      <c r="G16" s="62" t="s">
        <v>113</v>
      </c>
      <c r="H16" s="68">
        <v>19.2</v>
      </c>
      <c r="I16" s="68"/>
      <c r="J16" s="68">
        <v>19.2</v>
      </c>
      <c r="K16" s="62"/>
    </row>
    <row r="17" spans="1:11" ht="21" customHeight="1">
      <c r="A17" s="74"/>
      <c r="B17" s="79" t="s">
        <v>92</v>
      </c>
      <c r="C17" s="80" t="s">
        <v>114</v>
      </c>
      <c r="D17" s="81">
        <v>9.19</v>
      </c>
      <c r="E17" s="71"/>
      <c r="F17" s="73" t="s">
        <v>92</v>
      </c>
      <c r="G17" s="71" t="s">
        <v>114</v>
      </c>
      <c r="H17" s="72">
        <v>2.27</v>
      </c>
      <c r="I17" s="72"/>
      <c r="J17" s="72">
        <v>2.27</v>
      </c>
      <c r="K17" s="71"/>
    </row>
    <row r="18" spans="1:11" ht="21" customHeight="1">
      <c r="A18" s="82"/>
      <c r="B18" s="82"/>
      <c r="C18" s="82"/>
      <c r="D18" s="82"/>
      <c r="E18" s="71"/>
      <c r="F18" s="73" t="s">
        <v>95</v>
      </c>
      <c r="G18" s="71" t="s">
        <v>115</v>
      </c>
      <c r="H18" s="72">
        <v>0.31</v>
      </c>
      <c r="I18" s="72"/>
      <c r="J18" s="72">
        <v>0.31</v>
      </c>
      <c r="K18" s="71"/>
    </row>
    <row r="19" spans="1:11" ht="20.25" customHeight="1">
      <c r="A19" s="82"/>
      <c r="B19" s="82"/>
      <c r="C19" s="82"/>
      <c r="D19" s="82"/>
      <c r="E19" s="71"/>
      <c r="F19" s="73" t="s">
        <v>116</v>
      </c>
      <c r="G19" s="71" t="s">
        <v>117</v>
      </c>
      <c r="H19" s="72">
        <v>0.13</v>
      </c>
      <c r="I19" s="72"/>
      <c r="J19" s="72">
        <v>0.13</v>
      </c>
      <c r="K19" s="71"/>
    </row>
    <row r="20" spans="1:11" ht="17.25" customHeight="1">
      <c r="A20" s="82"/>
      <c r="B20" s="82"/>
      <c r="C20" s="82"/>
      <c r="D20" s="82"/>
      <c r="E20" s="71"/>
      <c r="F20" s="73" t="s">
        <v>118</v>
      </c>
      <c r="G20" s="71" t="s">
        <v>119</v>
      </c>
      <c r="H20" s="72">
        <v>1.45</v>
      </c>
      <c r="I20" s="72"/>
      <c r="J20" s="72">
        <v>1.45</v>
      </c>
      <c r="K20" s="71"/>
    </row>
    <row r="21" spans="1:11" ht="14.25">
      <c r="A21" s="82"/>
      <c r="B21" s="82"/>
      <c r="C21" s="82"/>
      <c r="D21" s="82"/>
      <c r="E21" s="71"/>
      <c r="F21" s="73" t="s">
        <v>120</v>
      </c>
      <c r="G21" s="71" t="s">
        <v>121</v>
      </c>
      <c r="H21" s="72">
        <v>0.9</v>
      </c>
      <c r="I21" s="72"/>
      <c r="J21" s="72">
        <v>0.9</v>
      </c>
      <c r="K21" s="71" t="s">
        <v>37</v>
      </c>
    </row>
    <row r="22" spans="1:11" ht="14.25">
      <c r="A22" s="82"/>
      <c r="B22" s="82"/>
      <c r="C22" s="82"/>
      <c r="D22" s="82"/>
      <c r="E22" s="71"/>
      <c r="F22" s="73" t="s">
        <v>104</v>
      </c>
      <c r="G22" s="71" t="s">
        <v>122</v>
      </c>
      <c r="H22" s="72">
        <v>0.9</v>
      </c>
      <c r="I22" s="72"/>
      <c r="J22" s="72">
        <v>0.9</v>
      </c>
      <c r="K22" s="71"/>
    </row>
    <row r="23" spans="1:11" ht="18.75" customHeight="1">
      <c r="A23" s="83"/>
      <c r="B23" s="83"/>
      <c r="C23" s="83"/>
      <c r="D23" s="83"/>
      <c r="E23" s="71"/>
      <c r="F23" s="73" t="s">
        <v>123</v>
      </c>
      <c r="G23" s="71" t="s">
        <v>124</v>
      </c>
      <c r="H23" s="72">
        <v>0.46</v>
      </c>
      <c r="I23" s="72"/>
      <c r="J23" s="72">
        <v>0.46</v>
      </c>
      <c r="K23" s="71"/>
    </row>
    <row r="24" spans="1:11" ht="22.5" customHeight="1">
      <c r="A24" s="76"/>
      <c r="B24" s="70" t="s">
        <v>97</v>
      </c>
      <c r="C24" s="71" t="s">
        <v>125</v>
      </c>
      <c r="D24" s="72">
        <v>0.27</v>
      </c>
      <c r="E24" s="71"/>
      <c r="F24" s="73" t="s">
        <v>126</v>
      </c>
      <c r="G24" s="71" t="s">
        <v>125</v>
      </c>
      <c r="H24" s="72">
        <v>0.27</v>
      </c>
      <c r="I24" s="72"/>
      <c r="J24" s="72">
        <v>0.27</v>
      </c>
      <c r="K24" s="71"/>
    </row>
    <row r="25" spans="1:11" ht="17.25" customHeight="1">
      <c r="A25" s="84"/>
      <c r="B25" s="85" t="s">
        <v>118</v>
      </c>
      <c r="C25" s="80" t="s">
        <v>127</v>
      </c>
      <c r="D25" s="81">
        <v>0.83</v>
      </c>
      <c r="E25" s="71"/>
      <c r="F25" s="73" t="s">
        <v>128</v>
      </c>
      <c r="G25" s="71" t="s">
        <v>127</v>
      </c>
      <c r="H25" s="72">
        <v>0.83</v>
      </c>
      <c r="I25" s="72"/>
      <c r="J25" s="72">
        <v>0.83</v>
      </c>
      <c r="K25" s="71"/>
    </row>
    <row r="26" spans="1:11" ht="20.25" customHeight="1">
      <c r="A26" s="86"/>
      <c r="B26" s="87"/>
      <c r="C26" s="88"/>
      <c r="D26" s="89"/>
      <c r="E26" s="71"/>
      <c r="F26" s="73" t="s">
        <v>129</v>
      </c>
      <c r="G26" s="71" t="s">
        <v>130</v>
      </c>
      <c r="H26" s="72">
        <v>3.16</v>
      </c>
      <c r="I26" s="72"/>
      <c r="J26" s="72">
        <v>3.16</v>
      </c>
      <c r="K26" s="71"/>
    </row>
    <row r="27" spans="1:11" ht="16.5" customHeight="1">
      <c r="A27" s="90"/>
      <c r="B27" s="70" t="s">
        <v>100</v>
      </c>
      <c r="C27" s="71" t="s">
        <v>131</v>
      </c>
      <c r="D27" s="72">
        <v>8.04</v>
      </c>
      <c r="E27" s="71"/>
      <c r="F27" s="73" t="s">
        <v>132</v>
      </c>
      <c r="G27" s="71" t="s">
        <v>133</v>
      </c>
      <c r="H27" s="72">
        <v>0.07</v>
      </c>
      <c r="I27" s="72"/>
      <c r="J27" s="72">
        <v>0.07</v>
      </c>
      <c r="K27" s="71"/>
    </row>
    <row r="28" spans="1:11" ht="17.25" customHeight="1">
      <c r="A28" s="76"/>
      <c r="B28" s="70" t="s">
        <v>134</v>
      </c>
      <c r="C28" s="71" t="s">
        <v>124</v>
      </c>
      <c r="D28" s="72">
        <v>0.46</v>
      </c>
      <c r="E28" s="71"/>
      <c r="F28" s="73" t="s">
        <v>135</v>
      </c>
      <c r="G28" s="71" t="s">
        <v>131</v>
      </c>
      <c r="H28" s="72">
        <v>8.04</v>
      </c>
      <c r="I28" s="72"/>
      <c r="J28" s="72">
        <v>8.04</v>
      </c>
      <c r="K28" s="71"/>
    </row>
    <row r="29" spans="1:11" ht="19.5" customHeight="1">
      <c r="A29" s="76"/>
      <c r="B29" s="70" t="s">
        <v>109</v>
      </c>
      <c r="C29" s="71" t="s">
        <v>136</v>
      </c>
      <c r="D29" s="72">
        <v>0.41</v>
      </c>
      <c r="E29" s="71"/>
      <c r="F29" s="73" t="s">
        <v>109</v>
      </c>
      <c r="G29" s="71" t="s">
        <v>136</v>
      </c>
      <c r="H29" s="72">
        <v>0.41</v>
      </c>
      <c r="I29" s="72"/>
      <c r="J29" s="72">
        <v>0.41</v>
      </c>
      <c r="K29" s="71"/>
    </row>
    <row r="30" spans="1:11" s="22" customFormat="1" ht="28.5">
      <c r="A30" s="66" t="s">
        <v>137</v>
      </c>
      <c r="B30" s="67"/>
      <c r="C30" s="62" t="s">
        <v>138</v>
      </c>
      <c r="D30" s="78">
        <v>0</v>
      </c>
      <c r="E30" s="62">
        <v>303</v>
      </c>
      <c r="F30" s="91"/>
      <c r="G30" s="62" t="s">
        <v>138</v>
      </c>
      <c r="H30" s="68">
        <v>0</v>
      </c>
      <c r="I30" s="68">
        <v>0</v>
      </c>
      <c r="J30" s="68"/>
      <c r="K30" s="62"/>
    </row>
    <row r="31" spans="1:11" s="22" customFormat="1" ht="14.25">
      <c r="A31" s="92"/>
      <c r="B31" s="62" t="s">
        <v>7</v>
      </c>
      <c r="C31" s="62"/>
      <c r="D31" s="93">
        <v>245.41</v>
      </c>
      <c r="E31" s="62"/>
      <c r="F31" s="62"/>
      <c r="G31" s="62"/>
      <c r="H31" s="68">
        <v>245.41</v>
      </c>
      <c r="I31" s="68">
        <v>226.21</v>
      </c>
      <c r="J31" s="68">
        <v>19.2</v>
      </c>
      <c r="K31" s="62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B31:C31"/>
    <mergeCell ref="A7:A9"/>
    <mergeCell ref="A10:A13"/>
    <mergeCell ref="A17:A23"/>
    <mergeCell ref="B7:B9"/>
    <mergeCell ref="B10:B13"/>
    <mergeCell ref="B17:B23"/>
    <mergeCell ref="B25:B26"/>
    <mergeCell ref="C4:C5"/>
    <mergeCell ref="C7:C9"/>
    <mergeCell ref="C10:C13"/>
    <mergeCell ref="C17:C23"/>
    <mergeCell ref="C25:C26"/>
    <mergeCell ref="D4:D5"/>
    <mergeCell ref="D7:D9"/>
    <mergeCell ref="D10:D13"/>
    <mergeCell ref="D17:D23"/>
    <mergeCell ref="D25:D26"/>
    <mergeCell ref="E7:E9"/>
    <mergeCell ref="E10:E13"/>
    <mergeCell ref="G4:G5"/>
    <mergeCell ref="H4:H5"/>
    <mergeCell ref="I4:I5"/>
    <mergeCell ref="J4:J5"/>
    <mergeCell ref="K3:K5"/>
  </mergeCells>
  <printOptions/>
  <pageMargins left="0.71" right="0.71" top="0.75" bottom="0.75" header="0.31" footer="0.31"/>
  <pageSetup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J8" sqref="J8"/>
    </sheetView>
  </sheetViews>
  <sheetFormatPr defaultColWidth="8.875" defaultRowHeight="13.5"/>
  <cols>
    <col min="1" max="1" width="7.50390625" style="21" customWidth="1"/>
    <col min="2" max="2" width="7.75390625" style="21" customWidth="1"/>
    <col min="3" max="3" width="7.375" style="21" customWidth="1"/>
    <col min="4" max="4" width="7.875" style="21" customWidth="1"/>
    <col min="5" max="5" width="7.50390625" style="21" customWidth="1"/>
    <col min="6" max="6" width="8.125" style="21" customWidth="1"/>
    <col min="7" max="7" width="6.875" style="21" customWidth="1"/>
    <col min="8" max="8" width="7.625" style="21" customWidth="1"/>
    <col min="9" max="9" width="7.375" style="21" customWidth="1"/>
    <col min="10" max="10" width="7.50390625" style="21" customWidth="1"/>
    <col min="11" max="11" width="7.625" style="21" customWidth="1"/>
    <col min="12" max="12" width="6.625" style="21" customWidth="1"/>
    <col min="13" max="13" width="6.875" style="21" customWidth="1"/>
    <col min="14" max="14" width="6.625" style="21" customWidth="1"/>
    <col min="15" max="15" width="7.125" style="21" customWidth="1"/>
    <col min="16" max="16" width="6.875" style="21" customWidth="1"/>
    <col min="17" max="17" width="7.25390625" style="21" customWidth="1"/>
    <col min="18" max="18" width="8.625" style="21" customWidth="1"/>
    <col min="19" max="32" width="9.00390625" style="21" bestFit="1" customWidth="1"/>
    <col min="33" max="16384" width="8.875" style="21" customWidth="1"/>
  </cols>
  <sheetData>
    <row r="1" spans="1:18" ht="30" customHeight="1">
      <c r="A1" s="23" t="s">
        <v>139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 ht="22.5" customHeight="1">
      <c r="A2" s="37" t="s">
        <v>1</v>
      </c>
      <c r="B2" s="37"/>
      <c r="C2" s="37"/>
      <c r="D2" s="37"/>
      <c r="E2" s="45" t="s">
        <v>140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48.75" customHeight="1">
      <c r="A3" s="52" t="s">
        <v>141</v>
      </c>
      <c r="B3" s="52"/>
      <c r="C3" s="52"/>
      <c r="D3" s="52"/>
      <c r="E3" s="52"/>
      <c r="F3" s="52"/>
      <c r="G3" s="52" t="s">
        <v>142</v>
      </c>
      <c r="H3" s="52"/>
      <c r="I3" s="52"/>
      <c r="J3" s="52"/>
      <c r="K3" s="52"/>
      <c r="L3" s="52"/>
      <c r="M3" s="52" t="s">
        <v>143</v>
      </c>
      <c r="N3" s="52"/>
      <c r="O3" s="52"/>
      <c r="P3" s="52"/>
      <c r="Q3" s="52"/>
      <c r="R3" s="52"/>
    </row>
    <row r="4" spans="1:18" ht="48.75" customHeight="1">
      <c r="A4" s="53" t="s">
        <v>7</v>
      </c>
      <c r="B4" s="40" t="s">
        <v>144</v>
      </c>
      <c r="C4" s="53" t="s">
        <v>145</v>
      </c>
      <c r="D4" s="53"/>
      <c r="E4" s="53"/>
      <c r="F4" s="40" t="s">
        <v>127</v>
      </c>
      <c r="G4" s="53" t="s">
        <v>7</v>
      </c>
      <c r="H4" s="40" t="s">
        <v>144</v>
      </c>
      <c r="I4" s="53" t="s">
        <v>145</v>
      </c>
      <c r="J4" s="53"/>
      <c r="K4" s="53"/>
      <c r="L4" s="40" t="s">
        <v>127</v>
      </c>
      <c r="M4" s="53" t="s">
        <v>7</v>
      </c>
      <c r="N4" s="40" t="s">
        <v>144</v>
      </c>
      <c r="O4" s="53" t="s">
        <v>145</v>
      </c>
      <c r="P4" s="53"/>
      <c r="Q4" s="53"/>
      <c r="R4" s="40" t="s">
        <v>127</v>
      </c>
    </row>
    <row r="5" spans="1:18" ht="52.5" customHeight="1">
      <c r="A5" s="53"/>
      <c r="B5" s="40"/>
      <c r="C5" s="40" t="s">
        <v>32</v>
      </c>
      <c r="D5" s="40" t="s">
        <v>146</v>
      </c>
      <c r="E5" s="40" t="s">
        <v>147</v>
      </c>
      <c r="F5" s="40"/>
      <c r="G5" s="53"/>
      <c r="H5" s="40"/>
      <c r="I5" s="40" t="s">
        <v>32</v>
      </c>
      <c r="J5" s="40" t="s">
        <v>146</v>
      </c>
      <c r="K5" s="40" t="s">
        <v>147</v>
      </c>
      <c r="L5" s="40"/>
      <c r="M5" s="53"/>
      <c r="N5" s="40"/>
      <c r="O5" s="40" t="s">
        <v>32</v>
      </c>
      <c r="P5" s="40" t="s">
        <v>146</v>
      </c>
      <c r="Q5" s="40" t="s">
        <v>147</v>
      </c>
      <c r="R5" s="40"/>
    </row>
    <row r="6" spans="1:18" s="51" customFormat="1" ht="43.5" customHeight="1">
      <c r="A6" s="54">
        <v>9.67</v>
      </c>
      <c r="B6" s="54"/>
      <c r="C6" s="54">
        <v>8.77</v>
      </c>
      <c r="D6" s="54"/>
      <c r="E6" s="54">
        <v>8.77</v>
      </c>
      <c r="F6" s="54">
        <v>0.9</v>
      </c>
      <c r="G6" s="54">
        <v>7.71</v>
      </c>
      <c r="H6" s="54" t="s">
        <v>37</v>
      </c>
      <c r="I6" s="54">
        <v>7.592275</v>
      </c>
      <c r="J6" s="54"/>
      <c r="K6" s="54">
        <v>7.59</v>
      </c>
      <c r="L6" s="54">
        <v>0.123</v>
      </c>
      <c r="M6" s="54">
        <v>8.87</v>
      </c>
      <c r="N6" s="54"/>
      <c r="O6" s="54">
        <f>SUM(P6:Q6)</f>
        <v>8.04</v>
      </c>
      <c r="P6" s="54"/>
      <c r="Q6" s="54">
        <v>8.04</v>
      </c>
      <c r="R6" s="54">
        <v>0.83</v>
      </c>
    </row>
    <row r="7" spans="1:18" ht="43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43.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43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43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2" ht="18.75">
      <c r="A11" s="56" t="s">
        <v>148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8.75">
      <c r="A12" s="57" t="s">
        <v>149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</sheetData>
  <sheetProtection/>
  <mergeCells count="20">
    <mergeCell ref="A1:R1"/>
    <mergeCell ref="A2:B2"/>
    <mergeCell ref="E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="120" zoomScaleNormal="120" workbookViewId="0" topLeftCell="A1">
      <selection activeCell="B12" sqref="B12"/>
    </sheetView>
  </sheetViews>
  <sheetFormatPr defaultColWidth="8.87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44" t="s">
        <v>150</v>
      </c>
      <c r="B1" s="44"/>
      <c r="C1" s="44"/>
      <c r="D1" s="44"/>
      <c r="E1" s="44"/>
      <c r="F1" s="44"/>
    </row>
    <row r="2" spans="1:6" s="1" customFormat="1" ht="22.5" customHeight="1">
      <c r="A2" s="37" t="s">
        <v>1</v>
      </c>
      <c r="B2" s="37"/>
      <c r="C2" s="37"/>
      <c r="D2" s="37"/>
      <c r="E2" s="45" t="s">
        <v>2</v>
      </c>
      <c r="F2" s="45"/>
    </row>
    <row r="3" spans="1:6" ht="40.5" customHeight="1">
      <c r="A3" s="46" t="s">
        <v>28</v>
      </c>
      <c r="B3" s="46" t="s">
        <v>151</v>
      </c>
      <c r="C3" s="46" t="s">
        <v>152</v>
      </c>
      <c r="D3" s="46" t="s">
        <v>153</v>
      </c>
      <c r="E3" s="46"/>
      <c r="F3" s="46"/>
    </row>
    <row r="4" spans="1:6" ht="31.5" customHeight="1">
      <c r="A4" s="46"/>
      <c r="B4" s="46"/>
      <c r="C4" s="46"/>
      <c r="D4" s="46" t="s">
        <v>7</v>
      </c>
      <c r="E4" s="46" t="s">
        <v>33</v>
      </c>
      <c r="F4" s="46" t="s">
        <v>34</v>
      </c>
    </row>
    <row r="5" spans="1:6" ht="17.25" customHeight="1">
      <c r="A5" s="47"/>
      <c r="B5" s="47"/>
      <c r="C5" s="47"/>
      <c r="D5" s="47"/>
      <c r="E5" s="47"/>
      <c r="F5" s="47"/>
    </row>
    <row r="6" spans="1:6" ht="17.25" customHeight="1">
      <c r="A6" s="47"/>
      <c r="B6" s="47"/>
      <c r="C6" s="47"/>
      <c r="D6" s="47"/>
      <c r="E6" s="47"/>
      <c r="F6" s="47"/>
    </row>
    <row r="7" spans="1:6" ht="17.25" customHeight="1">
      <c r="A7" s="47"/>
      <c r="B7" s="47"/>
      <c r="C7" s="47"/>
      <c r="D7" s="47"/>
      <c r="E7" s="47"/>
      <c r="F7" s="47"/>
    </row>
    <row r="8" spans="1:6" ht="17.25" customHeight="1">
      <c r="A8" s="47"/>
      <c r="B8" s="47"/>
      <c r="C8" s="47"/>
      <c r="D8" s="47"/>
      <c r="E8" s="47"/>
      <c r="F8" s="47"/>
    </row>
    <row r="9" spans="1:6" ht="17.25" customHeight="1">
      <c r="A9" s="48" t="s">
        <v>7</v>
      </c>
      <c r="B9" s="48"/>
      <c r="C9" s="47"/>
      <c r="D9" s="47"/>
      <c r="E9" s="47"/>
      <c r="F9" s="47"/>
    </row>
    <row r="10" spans="1:6" ht="13.5">
      <c r="A10" s="49" t="s">
        <v>154</v>
      </c>
      <c r="B10" s="49"/>
      <c r="C10" s="49"/>
      <c r="D10" s="49"/>
      <c r="E10" s="49"/>
      <c r="F10" s="49"/>
    </row>
    <row r="11" spans="1:6" ht="18.75">
      <c r="A11" s="50"/>
      <c r="B11" s="50"/>
      <c r="C11" s="50"/>
      <c r="D11" s="50"/>
      <c r="E11" s="50"/>
      <c r="F11" s="50"/>
    </row>
  </sheetData>
  <sheetProtection/>
  <mergeCells count="10">
    <mergeCell ref="A1:F1"/>
    <mergeCell ref="A2:B2"/>
    <mergeCell ref="E2:F2"/>
    <mergeCell ref="D3:F3"/>
    <mergeCell ref="A9:B9"/>
    <mergeCell ref="A10:F10"/>
    <mergeCell ref="A11:F1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C11" sqref="C11"/>
    </sheetView>
  </sheetViews>
  <sheetFormatPr defaultColWidth="8.875" defaultRowHeight="13.5"/>
  <cols>
    <col min="1" max="1" width="36.50390625" style="21" customWidth="1"/>
    <col min="2" max="2" width="32.00390625" style="21" customWidth="1"/>
    <col min="3" max="3" width="32.875" style="21" customWidth="1"/>
    <col min="4" max="4" width="31.375" style="21" customWidth="1"/>
    <col min="5" max="32" width="9.00390625" style="21" bestFit="1" customWidth="1"/>
    <col min="33" max="16384" width="8.875" style="21" customWidth="1"/>
  </cols>
  <sheetData>
    <row r="1" spans="1:4" ht="33.75" customHeight="1">
      <c r="A1" s="23" t="s">
        <v>155</v>
      </c>
      <c r="B1" s="23"/>
      <c r="C1" s="23"/>
      <c r="D1" s="23"/>
    </row>
    <row r="2" spans="1:7" s="1" customFormat="1" ht="22.5" customHeight="1">
      <c r="A2" s="37" t="s">
        <v>1</v>
      </c>
      <c r="B2" s="37"/>
      <c r="C2" s="37"/>
      <c r="D2" s="38" t="s">
        <v>156</v>
      </c>
      <c r="E2" s="38"/>
      <c r="F2" s="38"/>
      <c r="G2" s="38"/>
    </row>
    <row r="3" spans="1:4" ht="27.75" customHeight="1">
      <c r="A3" s="39" t="s">
        <v>3</v>
      </c>
      <c r="B3" s="39"/>
      <c r="C3" s="39" t="s">
        <v>4</v>
      </c>
      <c r="D3" s="39"/>
    </row>
    <row r="4" spans="1:4" ht="27.75" customHeight="1">
      <c r="A4" s="40" t="s">
        <v>5</v>
      </c>
      <c r="B4" s="40" t="s">
        <v>6</v>
      </c>
      <c r="C4" s="40" t="s">
        <v>5</v>
      </c>
      <c r="D4" s="40" t="s">
        <v>6</v>
      </c>
    </row>
    <row r="5" spans="1:4" ht="27.75" customHeight="1">
      <c r="A5" s="41" t="s">
        <v>157</v>
      </c>
      <c r="B5" s="42">
        <v>265.95</v>
      </c>
      <c r="C5" s="41" t="s">
        <v>158</v>
      </c>
      <c r="D5" s="42">
        <v>205.99</v>
      </c>
    </row>
    <row r="6" spans="1:4" ht="27.75" customHeight="1">
      <c r="A6" s="41" t="s">
        <v>159</v>
      </c>
      <c r="B6" s="42"/>
      <c r="C6" s="41" t="s">
        <v>160</v>
      </c>
      <c r="D6" s="42">
        <v>27.91</v>
      </c>
    </row>
    <row r="7" spans="1:4" ht="27.75" customHeight="1">
      <c r="A7" s="41" t="s">
        <v>161</v>
      </c>
      <c r="B7" s="42"/>
      <c r="C7" s="41" t="s">
        <v>162</v>
      </c>
      <c r="D7" s="42">
        <v>14.66</v>
      </c>
    </row>
    <row r="8" spans="1:4" ht="27.75" customHeight="1">
      <c r="A8" s="41" t="s">
        <v>163</v>
      </c>
      <c r="B8" s="42"/>
      <c r="C8" s="41" t="s">
        <v>164</v>
      </c>
      <c r="D8" s="42">
        <v>17.39</v>
      </c>
    </row>
    <row r="9" spans="1:4" ht="27.75" customHeight="1">
      <c r="A9" s="41" t="s">
        <v>165</v>
      </c>
      <c r="B9" s="42"/>
      <c r="C9" s="41"/>
      <c r="D9" s="42"/>
    </row>
    <row r="10" spans="1:4" ht="27.75" customHeight="1">
      <c r="A10" s="40"/>
      <c r="B10" s="42"/>
      <c r="C10" s="41"/>
      <c r="D10" s="42"/>
    </row>
    <row r="11" spans="1:4" ht="27.75" customHeight="1">
      <c r="A11" s="40"/>
      <c r="B11" s="42"/>
      <c r="C11" s="41"/>
      <c r="D11" s="42"/>
    </row>
    <row r="12" spans="1:4" ht="27.75" customHeight="1">
      <c r="A12" s="40" t="s">
        <v>166</v>
      </c>
      <c r="B12" s="42">
        <v>265.95</v>
      </c>
      <c r="C12" s="40" t="s">
        <v>167</v>
      </c>
      <c r="D12" s="42">
        <f>SUM(D5:D11)</f>
        <v>265.95</v>
      </c>
    </row>
    <row r="13" spans="1:4" ht="27.75" customHeight="1">
      <c r="A13" s="41" t="s">
        <v>168</v>
      </c>
      <c r="B13" s="42"/>
      <c r="C13" s="40"/>
      <c r="D13" s="42"/>
    </row>
    <row r="14" spans="1:4" ht="27.75" customHeight="1">
      <c r="A14" s="41" t="s">
        <v>169</v>
      </c>
      <c r="B14" s="43">
        <v>9.92</v>
      </c>
      <c r="C14" s="41" t="s">
        <v>170</v>
      </c>
      <c r="D14" s="42">
        <v>9.92</v>
      </c>
    </row>
    <row r="15" spans="1:4" ht="27.75" customHeight="1">
      <c r="A15" s="40"/>
      <c r="B15" s="42"/>
      <c r="C15" s="40"/>
      <c r="D15" s="42"/>
    </row>
    <row r="16" spans="1:4" ht="27.75" customHeight="1">
      <c r="A16" s="40" t="s">
        <v>21</v>
      </c>
      <c r="B16" s="42">
        <f>B14+B13+B12</f>
        <v>275.87</v>
      </c>
      <c r="C16" s="40" t="s">
        <v>22</v>
      </c>
      <c r="D16" s="42">
        <v>275.87</v>
      </c>
    </row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1">
      <selection activeCell="D11" sqref="D11"/>
    </sheetView>
  </sheetViews>
  <sheetFormatPr defaultColWidth="8.875" defaultRowHeight="27.75" customHeight="1"/>
  <cols>
    <col min="1" max="1" width="9.00390625" style="21" bestFit="1" customWidth="1"/>
    <col min="2" max="2" width="34.50390625" style="21" customWidth="1"/>
    <col min="3" max="3" width="10.75390625" style="21" customWidth="1"/>
    <col min="4" max="4" width="10.375" style="21" customWidth="1"/>
    <col min="5" max="5" width="10.625" style="21" customWidth="1"/>
    <col min="6" max="6" width="11.375" style="21" customWidth="1"/>
    <col min="7" max="7" width="5.50390625" style="21" customWidth="1"/>
    <col min="8" max="8" width="9.00390625" style="21" bestFit="1" customWidth="1"/>
    <col min="9" max="9" width="7.375" style="21" customWidth="1"/>
    <col min="10" max="10" width="8.375" style="21" customWidth="1"/>
    <col min="11" max="11" width="5.625" style="21" customWidth="1"/>
    <col min="12" max="12" width="11.375" style="21" customWidth="1"/>
    <col min="13" max="32" width="9.00390625" style="21" bestFit="1" customWidth="1"/>
    <col min="33" max="16384" width="8.875" style="21" customWidth="1"/>
  </cols>
  <sheetData>
    <row r="1" spans="1:12" ht="27.75" customHeight="1">
      <c r="A1" s="23" t="s">
        <v>171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" customFormat="1" ht="22.5" customHeight="1">
      <c r="A2" s="5" t="s">
        <v>1</v>
      </c>
      <c r="B2" s="5"/>
      <c r="C2" s="5"/>
      <c r="D2" s="5"/>
      <c r="E2" s="6" t="s">
        <v>172</v>
      </c>
      <c r="F2" s="6"/>
      <c r="G2" s="6"/>
      <c r="H2" s="6"/>
      <c r="I2" s="6"/>
      <c r="J2" s="6"/>
      <c r="K2" s="6"/>
      <c r="L2" s="6"/>
    </row>
    <row r="3" spans="1:12" ht="44.25" customHeight="1">
      <c r="A3" s="24" t="s">
        <v>173</v>
      </c>
      <c r="B3" s="24"/>
      <c r="C3" s="24" t="s">
        <v>7</v>
      </c>
      <c r="D3" s="24" t="s">
        <v>169</v>
      </c>
      <c r="E3" s="24" t="s">
        <v>174</v>
      </c>
      <c r="F3" s="24" t="s">
        <v>175</v>
      </c>
      <c r="G3" s="24" t="s">
        <v>176</v>
      </c>
      <c r="H3" s="24" t="s">
        <v>177</v>
      </c>
      <c r="I3" s="24" t="s">
        <v>178</v>
      </c>
      <c r="J3" s="24" t="s">
        <v>179</v>
      </c>
      <c r="K3" s="24" t="s">
        <v>180</v>
      </c>
      <c r="L3" s="24" t="s">
        <v>168</v>
      </c>
    </row>
    <row r="4" spans="1:12" ht="34.5" customHeight="1">
      <c r="A4" s="25" t="s">
        <v>28</v>
      </c>
      <c r="B4" s="26" t="s">
        <v>29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3" customFormat="1" ht="20.25" customHeight="1">
      <c r="A5" s="11" t="s">
        <v>35</v>
      </c>
      <c r="B5" s="11" t="s">
        <v>36</v>
      </c>
      <c r="C5" s="12">
        <v>215.91</v>
      </c>
      <c r="D5" s="12">
        <v>9.92</v>
      </c>
      <c r="E5" s="12">
        <v>205.99</v>
      </c>
      <c r="F5" s="16" t="s">
        <v>37</v>
      </c>
      <c r="G5" s="27"/>
      <c r="H5" s="8"/>
      <c r="I5" s="8"/>
      <c r="J5" s="8"/>
      <c r="K5" s="8"/>
      <c r="L5" s="8"/>
    </row>
    <row r="6" spans="1:12" s="3" customFormat="1" ht="20.25" customHeight="1">
      <c r="A6" s="15" t="s">
        <v>38</v>
      </c>
      <c r="B6" s="15" t="s">
        <v>39</v>
      </c>
      <c r="C6" s="16">
        <v>215.91</v>
      </c>
      <c r="D6" s="16">
        <v>9.92</v>
      </c>
      <c r="E6" s="16">
        <v>205.99</v>
      </c>
      <c r="F6" s="16" t="s">
        <v>37</v>
      </c>
      <c r="G6" s="27"/>
      <c r="H6" s="8"/>
      <c r="I6" s="8"/>
      <c r="J6" s="8"/>
      <c r="K6" s="8"/>
      <c r="L6" s="8"/>
    </row>
    <row r="7" spans="1:12" s="3" customFormat="1" ht="20.25" customHeight="1">
      <c r="A7" s="15" t="s">
        <v>40</v>
      </c>
      <c r="B7" s="15" t="s">
        <v>41</v>
      </c>
      <c r="C7" s="16">
        <v>188.9</v>
      </c>
      <c r="D7" s="28">
        <v>2.95</v>
      </c>
      <c r="E7" s="16">
        <v>185.95</v>
      </c>
      <c r="F7" s="16" t="s">
        <v>37</v>
      </c>
      <c r="G7" s="27"/>
      <c r="H7" s="8"/>
      <c r="I7" s="8"/>
      <c r="J7" s="8"/>
      <c r="K7" s="8"/>
      <c r="L7" s="8"/>
    </row>
    <row r="8" spans="1:12" s="3" customFormat="1" ht="20.25" customHeight="1">
      <c r="A8" s="15" t="s">
        <v>42</v>
      </c>
      <c r="B8" s="15" t="s">
        <v>43</v>
      </c>
      <c r="C8" s="16">
        <f aca="true" t="shared" si="0" ref="C6:C25">E8</f>
        <v>9.66</v>
      </c>
      <c r="D8" s="16"/>
      <c r="E8" s="16">
        <v>9.66</v>
      </c>
      <c r="F8" s="16" t="s">
        <v>37</v>
      </c>
      <c r="G8" s="27"/>
      <c r="H8" s="29"/>
      <c r="I8" s="29"/>
      <c r="J8" s="29"/>
      <c r="K8" s="29"/>
      <c r="L8" s="29"/>
    </row>
    <row r="9" spans="1:12" s="3" customFormat="1" ht="20.25" customHeight="1">
      <c r="A9" s="15" t="s">
        <v>44</v>
      </c>
      <c r="B9" s="15" t="s">
        <v>45</v>
      </c>
      <c r="C9" s="16">
        <v>2.81</v>
      </c>
      <c r="D9" s="12"/>
      <c r="E9" s="16">
        <v>2.81</v>
      </c>
      <c r="F9" s="12" t="s">
        <v>37</v>
      </c>
      <c r="G9" s="30"/>
      <c r="H9" s="29"/>
      <c r="I9" s="29"/>
      <c r="J9" s="29"/>
      <c r="K9" s="29"/>
      <c r="L9" s="29"/>
    </row>
    <row r="10" spans="1:12" s="3" customFormat="1" ht="20.25" customHeight="1">
      <c r="A10" s="15" t="s">
        <v>46</v>
      </c>
      <c r="B10" s="15" t="s">
        <v>47</v>
      </c>
      <c r="C10" s="16">
        <f t="shared" si="0"/>
        <v>5</v>
      </c>
      <c r="D10" s="16"/>
      <c r="E10" s="16">
        <v>5</v>
      </c>
      <c r="F10" s="16" t="s">
        <v>37</v>
      </c>
      <c r="G10" s="27"/>
      <c r="H10" s="29"/>
      <c r="I10" s="29"/>
      <c r="J10" s="29"/>
      <c r="K10" s="29"/>
      <c r="L10" s="29"/>
    </row>
    <row r="11" spans="1:12" s="3" customFormat="1" ht="20.25" customHeight="1">
      <c r="A11" s="15" t="s">
        <v>48</v>
      </c>
      <c r="B11" s="15" t="s">
        <v>49</v>
      </c>
      <c r="C11" s="16">
        <v>9.54</v>
      </c>
      <c r="D11" s="16">
        <v>6.97</v>
      </c>
      <c r="E11" s="16">
        <v>2.57</v>
      </c>
      <c r="F11" s="16" t="s">
        <v>37</v>
      </c>
      <c r="G11" s="27"/>
      <c r="H11" s="29"/>
      <c r="I11" s="29"/>
      <c r="J11" s="29"/>
      <c r="K11" s="29"/>
      <c r="L11" s="29"/>
    </row>
    <row r="12" spans="1:12" s="2" customFormat="1" ht="20.25" customHeight="1">
      <c r="A12" s="11" t="s">
        <v>50</v>
      </c>
      <c r="B12" s="11" t="s">
        <v>51</v>
      </c>
      <c r="C12" s="12">
        <f t="shared" si="0"/>
        <v>27.91</v>
      </c>
      <c r="D12" s="12"/>
      <c r="E12" s="12">
        <v>27.91</v>
      </c>
      <c r="F12" s="12"/>
      <c r="G12" s="30"/>
      <c r="H12" s="31"/>
      <c r="I12" s="31"/>
      <c r="J12" s="31"/>
      <c r="K12" s="31"/>
      <c r="L12" s="31"/>
    </row>
    <row r="13" spans="1:12" s="3" customFormat="1" ht="20.25" customHeight="1">
      <c r="A13" s="15" t="s">
        <v>52</v>
      </c>
      <c r="B13" s="15" t="s">
        <v>53</v>
      </c>
      <c r="C13" s="16">
        <f t="shared" si="0"/>
        <v>26.66</v>
      </c>
      <c r="D13" s="16"/>
      <c r="E13" s="16">
        <v>26.66</v>
      </c>
      <c r="F13" s="16"/>
      <c r="G13" s="27"/>
      <c r="H13" s="29"/>
      <c r="I13" s="29"/>
      <c r="J13" s="29"/>
      <c r="K13" s="29"/>
      <c r="L13" s="29"/>
    </row>
    <row r="14" spans="1:12" s="3" customFormat="1" ht="20.25" customHeight="1">
      <c r="A14" s="15" t="s">
        <v>54</v>
      </c>
      <c r="B14" s="15" t="s">
        <v>55</v>
      </c>
      <c r="C14" s="16">
        <f t="shared" si="0"/>
        <v>26.66</v>
      </c>
      <c r="D14" s="16"/>
      <c r="E14" s="16">
        <v>26.66</v>
      </c>
      <c r="F14" s="16"/>
      <c r="G14" s="27"/>
      <c r="H14" s="29"/>
      <c r="I14" s="29"/>
      <c r="J14" s="29"/>
      <c r="K14" s="29"/>
      <c r="L14" s="29"/>
    </row>
    <row r="15" spans="1:12" s="3" customFormat="1" ht="20.25" customHeight="1">
      <c r="A15" s="15" t="s">
        <v>56</v>
      </c>
      <c r="B15" s="15" t="s">
        <v>57</v>
      </c>
      <c r="C15" s="16">
        <f t="shared" si="0"/>
        <v>1.25</v>
      </c>
      <c r="D15" s="16"/>
      <c r="E15" s="16">
        <v>1.25</v>
      </c>
      <c r="F15" s="16"/>
      <c r="G15" s="27"/>
      <c r="H15" s="29"/>
      <c r="I15" s="29"/>
      <c r="J15" s="29"/>
      <c r="K15" s="29"/>
      <c r="L15" s="29"/>
    </row>
    <row r="16" spans="1:12" s="3" customFormat="1" ht="20.25" customHeight="1">
      <c r="A16" s="15" t="s">
        <v>58</v>
      </c>
      <c r="B16" s="15" t="s">
        <v>59</v>
      </c>
      <c r="C16" s="16">
        <f t="shared" si="0"/>
        <v>0.05</v>
      </c>
      <c r="D16" s="12"/>
      <c r="E16" s="16">
        <v>0.05</v>
      </c>
      <c r="F16" s="16"/>
      <c r="G16" s="27"/>
      <c r="H16" s="29"/>
      <c r="I16" s="29"/>
      <c r="J16" s="29"/>
      <c r="K16" s="29"/>
      <c r="L16" s="29"/>
    </row>
    <row r="17" spans="1:12" s="3" customFormat="1" ht="20.25" customHeight="1">
      <c r="A17" s="15" t="s">
        <v>60</v>
      </c>
      <c r="B17" s="15" t="s">
        <v>61</v>
      </c>
      <c r="C17" s="16">
        <f t="shared" si="0"/>
        <v>0.27</v>
      </c>
      <c r="D17" s="16"/>
      <c r="E17" s="16">
        <v>0.27</v>
      </c>
      <c r="F17" s="16"/>
      <c r="G17" s="27"/>
      <c r="H17" s="29"/>
      <c r="I17" s="29"/>
      <c r="J17" s="29"/>
      <c r="K17" s="29"/>
      <c r="L17" s="29"/>
    </row>
    <row r="18" spans="1:12" s="3" customFormat="1" ht="20.25" customHeight="1">
      <c r="A18" s="15" t="s">
        <v>62</v>
      </c>
      <c r="B18" s="15" t="s">
        <v>63</v>
      </c>
      <c r="C18" s="16">
        <f t="shared" si="0"/>
        <v>0.93</v>
      </c>
      <c r="D18" s="16"/>
      <c r="E18" s="16">
        <v>0.93</v>
      </c>
      <c r="F18" s="16"/>
      <c r="G18" s="27"/>
      <c r="H18" s="29"/>
      <c r="I18" s="29"/>
      <c r="J18" s="29"/>
      <c r="K18" s="29"/>
      <c r="L18" s="29"/>
    </row>
    <row r="19" spans="1:12" s="2" customFormat="1" ht="20.25" customHeight="1">
      <c r="A19" s="11" t="s">
        <v>64</v>
      </c>
      <c r="B19" s="11" t="s">
        <v>65</v>
      </c>
      <c r="C19" s="12">
        <f t="shared" si="0"/>
        <v>14.66</v>
      </c>
      <c r="D19" s="32"/>
      <c r="E19" s="12">
        <v>14.66</v>
      </c>
      <c r="F19" s="12"/>
      <c r="G19" s="30"/>
      <c r="H19" s="31"/>
      <c r="I19" s="31"/>
      <c r="J19" s="31"/>
      <c r="K19" s="31"/>
      <c r="L19" s="31"/>
    </row>
    <row r="20" spans="1:12" s="3" customFormat="1" ht="20.25" customHeight="1">
      <c r="A20" s="15" t="s">
        <v>66</v>
      </c>
      <c r="B20" s="15" t="s">
        <v>67</v>
      </c>
      <c r="C20" s="16">
        <f t="shared" si="0"/>
        <v>4</v>
      </c>
      <c r="D20" s="16"/>
      <c r="E20" s="16">
        <v>4</v>
      </c>
      <c r="F20" s="16"/>
      <c r="G20" s="27"/>
      <c r="H20" s="29"/>
      <c r="I20" s="29"/>
      <c r="J20" s="29"/>
      <c r="K20" s="29"/>
      <c r="L20" s="29"/>
    </row>
    <row r="21" spans="1:12" s="3" customFormat="1" ht="20.25" customHeight="1">
      <c r="A21" s="15" t="s">
        <v>68</v>
      </c>
      <c r="B21" s="15" t="s">
        <v>69</v>
      </c>
      <c r="C21" s="16">
        <f t="shared" si="0"/>
        <v>4</v>
      </c>
      <c r="D21" s="12"/>
      <c r="E21" s="16">
        <v>4</v>
      </c>
      <c r="F21" s="16"/>
      <c r="G21" s="27"/>
      <c r="H21" s="29"/>
      <c r="I21" s="29"/>
      <c r="J21" s="29"/>
      <c r="K21" s="29"/>
      <c r="L21" s="29"/>
    </row>
    <row r="22" spans="1:12" ht="27.75" customHeight="1">
      <c r="A22" s="15" t="s">
        <v>70</v>
      </c>
      <c r="B22" s="15" t="s">
        <v>71</v>
      </c>
      <c r="C22" s="16">
        <f t="shared" si="0"/>
        <v>10.66</v>
      </c>
      <c r="D22" s="16"/>
      <c r="E22" s="16">
        <v>10.66</v>
      </c>
      <c r="F22" s="16"/>
      <c r="G22" s="27"/>
      <c r="H22" s="33"/>
      <c r="I22" s="33"/>
      <c r="J22" s="33"/>
      <c r="K22" s="33"/>
      <c r="L22" s="33"/>
    </row>
    <row r="23" spans="1:12" s="21" customFormat="1" ht="27.75" customHeight="1">
      <c r="A23" s="15" t="s">
        <v>72</v>
      </c>
      <c r="B23" s="15" t="s">
        <v>73</v>
      </c>
      <c r="C23" s="16">
        <f t="shared" si="0"/>
        <v>10.66</v>
      </c>
      <c r="D23" s="16"/>
      <c r="E23" s="16">
        <v>10.66</v>
      </c>
      <c r="F23" s="16"/>
      <c r="G23" s="27"/>
      <c r="H23" s="33"/>
      <c r="I23" s="33"/>
      <c r="J23" s="33"/>
      <c r="K23" s="33"/>
      <c r="L23" s="33"/>
    </row>
    <row r="24" spans="1:12" s="22" customFormat="1" ht="23.25" customHeight="1">
      <c r="A24" s="11" t="s">
        <v>74</v>
      </c>
      <c r="B24" s="11" t="s">
        <v>75</v>
      </c>
      <c r="C24" s="12">
        <f t="shared" si="0"/>
        <v>17.39</v>
      </c>
      <c r="D24" s="34"/>
      <c r="E24" s="12">
        <v>17.39</v>
      </c>
      <c r="F24" s="34"/>
      <c r="G24" s="34"/>
      <c r="H24" s="34"/>
      <c r="I24" s="34"/>
      <c r="J24" s="34"/>
      <c r="K24" s="34"/>
      <c r="L24" s="34"/>
    </row>
    <row r="25" spans="1:12" ht="19.5" customHeight="1">
      <c r="A25" s="15" t="s">
        <v>76</v>
      </c>
      <c r="B25" s="15" t="s">
        <v>77</v>
      </c>
      <c r="C25" s="16">
        <f t="shared" si="0"/>
        <v>17.39</v>
      </c>
      <c r="D25" s="33"/>
      <c r="E25" s="16">
        <v>17.39</v>
      </c>
      <c r="F25" s="33"/>
      <c r="G25" s="33"/>
      <c r="H25" s="33"/>
      <c r="I25" s="33"/>
      <c r="J25" s="33"/>
      <c r="K25" s="33"/>
      <c r="L25" s="33"/>
    </row>
    <row r="26" spans="1:12" s="21" customFormat="1" ht="27.75" customHeight="1">
      <c r="A26" s="15" t="s">
        <v>78</v>
      </c>
      <c r="B26" s="15" t="s">
        <v>79</v>
      </c>
      <c r="C26" s="35">
        <v>17.39</v>
      </c>
      <c r="D26" s="35"/>
      <c r="E26" s="16">
        <v>17.39</v>
      </c>
      <c r="F26" s="33"/>
      <c r="G26" s="33"/>
      <c r="H26" s="33"/>
      <c r="I26" s="33"/>
      <c r="J26" s="33"/>
      <c r="K26" s="33"/>
      <c r="L26" s="33"/>
    </row>
    <row r="27" spans="1:12" ht="27.75" customHeight="1">
      <c r="A27" s="18" t="s">
        <v>7</v>
      </c>
      <c r="B27" s="18"/>
      <c r="C27" s="36">
        <v>275.87</v>
      </c>
      <c r="D27" s="36">
        <v>9.92</v>
      </c>
      <c r="E27" s="36">
        <v>265.95</v>
      </c>
      <c r="F27" s="36"/>
      <c r="G27" s="36"/>
      <c r="H27" s="36"/>
      <c r="I27" s="36"/>
      <c r="J27" s="36"/>
      <c r="K27" s="36"/>
      <c r="L27" s="36"/>
    </row>
  </sheetData>
  <sheetProtection/>
  <mergeCells count="5">
    <mergeCell ref="A1:L1"/>
    <mergeCell ref="A2:B2"/>
    <mergeCell ref="E2:L2"/>
    <mergeCell ref="A3:B3"/>
    <mergeCell ref="A27:B27"/>
  </mergeCells>
  <printOptions/>
  <pageMargins left="0.7" right="0.7" top="0.75" bottom="0.75" header="0.3" footer="0.3"/>
  <pageSetup fitToHeight="1" fitToWidth="1" horizontalDpi="600" verticalDpi="6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workbookViewId="0" topLeftCell="A1">
      <selection activeCell="B21" sqref="B21"/>
    </sheetView>
  </sheetViews>
  <sheetFormatPr defaultColWidth="8.875" defaultRowHeight="13.5"/>
  <cols>
    <col min="1" max="1" width="12.75390625" style="3" customWidth="1"/>
    <col min="2" max="2" width="33.25390625" style="3" customWidth="1"/>
    <col min="3" max="3" width="11.875" style="3" customWidth="1"/>
    <col min="4" max="4" width="12.50390625" style="3" customWidth="1"/>
    <col min="5" max="5" width="13.25390625" style="3" customWidth="1"/>
    <col min="6" max="6" width="14.875" style="3" customWidth="1"/>
    <col min="7" max="7" width="17.50390625" style="3" customWidth="1"/>
    <col min="8" max="8" width="14.875" style="3" customWidth="1"/>
    <col min="9" max="32" width="9.00390625" style="3" bestFit="1" customWidth="1"/>
    <col min="33" max="16384" width="8.875" style="3" customWidth="1"/>
  </cols>
  <sheetData>
    <row r="1" spans="1:8" ht="27" customHeight="1">
      <c r="A1" s="4" t="s">
        <v>181</v>
      </c>
      <c r="B1" s="4"/>
      <c r="C1" s="4"/>
      <c r="D1" s="4"/>
      <c r="E1" s="4"/>
      <c r="F1" s="4"/>
      <c r="G1" s="4"/>
      <c r="H1" s="4"/>
    </row>
    <row r="2" spans="1:8" s="1" customFormat="1" ht="22.5" customHeight="1">
      <c r="A2" s="5" t="s">
        <v>1</v>
      </c>
      <c r="B2" s="5"/>
      <c r="C2" s="5"/>
      <c r="D2" s="5"/>
      <c r="E2" s="6" t="s">
        <v>182</v>
      </c>
      <c r="F2" s="6"/>
      <c r="G2" s="6"/>
      <c r="H2" s="6"/>
    </row>
    <row r="3" spans="1:8" ht="30.75" customHeight="1">
      <c r="A3" s="7" t="s">
        <v>173</v>
      </c>
      <c r="B3" s="7"/>
      <c r="C3" s="7" t="s">
        <v>7</v>
      </c>
      <c r="D3" s="7" t="s">
        <v>33</v>
      </c>
      <c r="E3" s="7" t="s">
        <v>34</v>
      </c>
      <c r="F3" s="7" t="s">
        <v>183</v>
      </c>
      <c r="G3" s="7" t="s">
        <v>184</v>
      </c>
      <c r="H3" s="7" t="s">
        <v>185</v>
      </c>
    </row>
    <row r="4" spans="1:8" ht="23.25" customHeight="1">
      <c r="A4" s="8" t="s">
        <v>28</v>
      </c>
      <c r="B4" s="9" t="s">
        <v>29</v>
      </c>
      <c r="C4" s="10">
        <f>SUM(D4:H4)</f>
        <v>0</v>
      </c>
      <c r="D4" s="8"/>
      <c r="E4" s="8"/>
      <c r="F4" s="8"/>
      <c r="G4" s="8"/>
      <c r="H4" s="8"/>
    </row>
    <row r="5" spans="1:8" s="2" customFormat="1" ht="23.25" customHeight="1">
      <c r="A5" s="11" t="s">
        <v>35</v>
      </c>
      <c r="B5" s="11" t="s">
        <v>36</v>
      </c>
      <c r="C5" s="12">
        <v>215.91</v>
      </c>
      <c r="D5" s="13">
        <v>185.45</v>
      </c>
      <c r="E5" s="13">
        <v>30.46</v>
      </c>
      <c r="F5" s="14"/>
      <c r="G5" s="14"/>
      <c r="H5" s="14"/>
    </row>
    <row r="6" spans="1:8" ht="23.25" customHeight="1">
      <c r="A6" s="15" t="s">
        <v>38</v>
      </c>
      <c r="B6" s="15" t="s">
        <v>39</v>
      </c>
      <c r="C6" s="16">
        <v>215.91</v>
      </c>
      <c r="D6" s="17">
        <v>185.45</v>
      </c>
      <c r="E6" s="17">
        <v>30.46</v>
      </c>
      <c r="F6" s="8"/>
      <c r="G6" s="8" t="s">
        <v>37</v>
      </c>
      <c r="H6" s="8" t="s">
        <v>37</v>
      </c>
    </row>
    <row r="7" spans="1:8" ht="23.25" customHeight="1">
      <c r="A7" s="15" t="s">
        <v>40</v>
      </c>
      <c r="B7" s="15" t="s">
        <v>41</v>
      </c>
      <c r="C7" s="16">
        <v>188.9</v>
      </c>
      <c r="D7" s="17">
        <v>185.45</v>
      </c>
      <c r="E7" s="17">
        <v>3.45</v>
      </c>
      <c r="F7" s="8"/>
      <c r="G7" s="8" t="s">
        <v>37</v>
      </c>
      <c r="H7" s="8" t="s">
        <v>37</v>
      </c>
    </row>
    <row r="8" spans="1:8" ht="23.25" customHeight="1">
      <c r="A8" s="15" t="s">
        <v>42</v>
      </c>
      <c r="B8" s="15" t="s">
        <v>43</v>
      </c>
      <c r="C8" s="16">
        <v>9.66</v>
      </c>
      <c r="D8" s="17">
        <v>0</v>
      </c>
      <c r="E8" s="17">
        <v>9.66</v>
      </c>
      <c r="F8" s="8"/>
      <c r="G8" s="8"/>
      <c r="H8" s="8"/>
    </row>
    <row r="9" spans="1:8" ht="23.25" customHeight="1">
      <c r="A9" s="15" t="s">
        <v>44</v>
      </c>
      <c r="B9" s="15" t="s">
        <v>45</v>
      </c>
      <c r="C9" s="16">
        <f>D9+E9</f>
        <v>2.81</v>
      </c>
      <c r="D9" s="17">
        <v>0</v>
      </c>
      <c r="E9" s="17">
        <v>2.81</v>
      </c>
      <c r="F9" s="8"/>
      <c r="G9" s="8"/>
      <c r="H9" s="8"/>
    </row>
    <row r="10" spans="1:8" ht="23.25" customHeight="1">
      <c r="A10" s="15" t="s">
        <v>46</v>
      </c>
      <c r="B10" s="15" t="s">
        <v>47</v>
      </c>
      <c r="C10" s="16">
        <v>5</v>
      </c>
      <c r="D10" s="17">
        <v>0</v>
      </c>
      <c r="E10" s="17">
        <v>5</v>
      </c>
      <c r="F10" s="8"/>
      <c r="G10" s="8"/>
      <c r="H10" s="8"/>
    </row>
    <row r="11" spans="1:8" ht="23.25" customHeight="1">
      <c r="A11" s="15" t="s">
        <v>48</v>
      </c>
      <c r="B11" s="15" t="s">
        <v>49</v>
      </c>
      <c r="C11" s="16">
        <v>9.54</v>
      </c>
      <c r="D11" s="17">
        <v>0</v>
      </c>
      <c r="E11" s="17">
        <v>9.54</v>
      </c>
      <c r="F11" s="8"/>
      <c r="G11" s="8"/>
      <c r="H11" s="8"/>
    </row>
    <row r="12" spans="1:8" ht="23.25" customHeight="1">
      <c r="A12" s="11" t="s">
        <v>50</v>
      </c>
      <c r="B12" s="11" t="s">
        <v>51</v>
      </c>
      <c r="C12" s="12">
        <v>27.91</v>
      </c>
      <c r="D12" s="13">
        <v>27.91</v>
      </c>
      <c r="E12" s="13">
        <v>0</v>
      </c>
      <c r="F12" s="8"/>
      <c r="G12" s="8"/>
      <c r="H12" s="8"/>
    </row>
    <row r="13" spans="1:8" ht="23.25" customHeight="1">
      <c r="A13" s="15" t="s">
        <v>52</v>
      </c>
      <c r="B13" s="15" t="s">
        <v>53</v>
      </c>
      <c r="C13" s="16">
        <v>26.66</v>
      </c>
      <c r="D13" s="17">
        <v>26.66</v>
      </c>
      <c r="E13" s="17">
        <v>0</v>
      </c>
      <c r="F13" s="8"/>
      <c r="G13" s="8"/>
      <c r="H13" s="8"/>
    </row>
    <row r="14" spans="1:8" ht="23.25" customHeight="1">
      <c r="A14" s="15" t="s">
        <v>54</v>
      </c>
      <c r="B14" s="15" t="s">
        <v>55</v>
      </c>
      <c r="C14" s="16">
        <v>26.66</v>
      </c>
      <c r="D14" s="17">
        <v>26.66</v>
      </c>
      <c r="E14" s="17">
        <v>0</v>
      </c>
      <c r="F14" s="8"/>
      <c r="G14" s="8"/>
      <c r="H14" s="8"/>
    </row>
    <row r="15" spans="1:8" s="2" customFormat="1" ht="23.25" customHeight="1">
      <c r="A15" s="15" t="s">
        <v>56</v>
      </c>
      <c r="B15" s="15" t="s">
        <v>57</v>
      </c>
      <c r="C15" s="16">
        <v>1.25</v>
      </c>
      <c r="D15" s="17">
        <v>1.25</v>
      </c>
      <c r="E15" s="17">
        <v>0</v>
      </c>
      <c r="F15" s="14"/>
      <c r="G15" s="14"/>
      <c r="H15" s="14"/>
    </row>
    <row r="16" spans="1:8" ht="23.25" customHeight="1">
      <c r="A16" s="15" t="s">
        <v>58</v>
      </c>
      <c r="B16" s="15" t="s">
        <v>59</v>
      </c>
      <c r="C16" s="16">
        <v>0.05</v>
      </c>
      <c r="D16" s="16">
        <v>0.05</v>
      </c>
      <c r="E16" s="17">
        <v>0</v>
      </c>
      <c r="F16" s="8"/>
      <c r="G16" s="8" t="s">
        <v>37</v>
      </c>
      <c r="H16" s="8" t="s">
        <v>37</v>
      </c>
    </row>
    <row r="17" spans="1:8" ht="23.25" customHeight="1">
      <c r="A17" s="15" t="s">
        <v>60</v>
      </c>
      <c r="B17" s="15" t="s">
        <v>61</v>
      </c>
      <c r="C17" s="16">
        <v>0.27</v>
      </c>
      <c r="D17" s="16">
        <v>0.27</v>
      </c>
      <c r="E17" s="17">
        <v>0</v>
      </c>
      <c r="F17" s="8"/>
      <c r="G17" s="8"/>
      <c r="H17" s="8"/>
    </row>
    <row r="18" spans="1:8" ht="23.25" customHeight="1">
      <c r="A18" s="15" t="s">
        <v>62</v>
      </c>
      <c r="B18" s="15" t="s">
        <v>63</v>
      </c>
      <c r="C18" s="16">
        <v>0.93</v>
      </c>
      <c r="D18" s="16">
        <v>0.93</v>
      </c>
      <c r="E18" s="17">
        <v>0</v>
      </c>
      <c r="F18" s="8"/>
      <c r="G18" s="8"/>
      <c r="H18" s="8"/>
    </row>
    <row r="19" spans="1:8" ht="23.25" customHeight="1">
      <c r="A19" s="11" t="s">
        <v>64</v>
      </c>
      <c r="B19" s="11" t="s">
        <v>65</v>
      </c>
      <c r="C19" s="12">
        <v>14.66</v>
      </c>
      <c r="D19" s="13">
        <v>14.66</v>
      </c>
      <c r="E19" s="13">
        <v>0</v>
      </c>
      <c r="F19" s="8"/>
      <c r="G19" s="8"/>
      <c r="H19" s="8"/>
    </row>
    <row r="20" spans="1:8" ht="23.25" customHeight="1">
      <c r="A20" s="15" t="s">
        <v>66</v>
      </c>
      <c r="B20" s="15" t="s">
        <v>67</v>
      </c>
      <c r="C20" s="16">
        <v>4</v>
      </c>
      <c r="D20" s="17">
        <v>4</v>
      </c>
      <c r="E20" s="17">
        <v>0</v>
      </c>
      <c r="F20" s="8"/>
      <c r="G20" s="8"/>
      <c r="H20" s="8"/>
    </row>
    <row r="21" spans="1:8" ht="23.25" customHeight="1">
      <c r="A21" s="15" t="s">
        <v>68</v>
      </c>
      <c r="B21" s="15" t="s">
        <v>69</v>
      </c>
      <c r="C21" s="16">
        <v>4</v>
      </c>
      <c r="D21" s="17">
        <v>4</v>
      </c>
      <c r="E21" s="17">
        <v>0</v>
      </c>
      <c r="F21" s="8"/>
      <c r="G21" s="8"/>
      <c r="H21" s="8"/>
    </row>
    <row r="22" spans="1:8" ht="23.25" customHeight="1">
      <c r="A22" s="15" t="s">
        <v>70</v>
      </c>
      <c r="B22" s="15" t="s">
        <v>71</v>
      </c>
      <c r="C22" s="16">
        <v>10.66</v>
      </c>
      <c r="D22" s="17">
        <v>10.66</v>
      </c>
      <c r="E22" s="17">
        <v>0</v>
      </c>
      <c r="F22" s="8"/>
      <c r="G22" s="8"/>
      <c r="H22" s="8"/>
    </row>
    <row r="23" spans="1:8" ht="23.25" customHeight="1">
      <c r="A23" s="15" t="s">
        <v>72</v>
      </c>
      <c r="B23" s="15" t="s">
        <v>73</v>
      </c>
      <c r="C23" s="16">
        <v>10.66</v>
      </c>
      <c r="D23" s="17">
        <v>10.66</v>
      </c>
      <c r="E23" s="17">
        <v>0</v>
      </c>
      <c r="F23" s="8"/>
      <c r="G23" s="8"/>
      <c r="H23" s="8"/>
    </row>
    <row r="24" spans="1:8" s="2" customFormat="1" ht="23.25" customHeight="1">
      <c r="A24" s="11" t="s">
        <v>74</v>
      </c>
      <c r="B24" s="11" t="s">
        <v>75</v>
      </c>
      <c r="C24" s="12">
        <v>17.39</v>
      </c>
      <c r="D24" s="12">
        <v>17.39</v>
      </c>
      <c r="E24" s="13">
        <v>0</v>
      </c>
      <c r="F24" s="14"/>
      <c r="G24" s="14"/>
      <c r="H24" s="14"/>
    </row>
    <row r="25" spans="1:8" ht="23.25" customHeight="1">
      <c r="A25" s="15" t="s">
        <v>76</v>
      </c>
      <c r="B25" s="15" t="s">
        <v>77</v>
      </c>
      <c r="C25" s="16">
        <v>17.39</v>
      </c>
      <c r="D25" s="16">
        <v>17.39</v>
      </c>
      <c r="E25" s="17">
        <v>0</v>
      </c>
      <c r="F25" s="8"/>
      <c r="G25" s="8" t="s">
        <v>37</v>
      </c>
      <c r="H25" s="8" t="s">
        <v>37</v>
      </c>
    </row>
    <row r="26" spans="1:8" ht="23.25" customHeight="1">
      <c r="A26" s="15" t="s">
        <v>78</v>
      </c>
      <c r="B26" s="15" t="s">
        <v>79</v>
      </c>
      <c r="C26" s="16">
        <v>17.39</v>
      </c>
      <c r="D26" s="16">
        <v>17.39</v>
      </c>
      <c r="E26" s="17">
        <v>0</v>
      </c>
      <c r="F26" s="8"/>
      <c r="G26" s="8" t="s">
        <v>37</v>
      </c>
      <c r="H26" s="8" t="s">
        <v>37</v>
      </c>
    </row>
    <row r="27" spans="1:8" ht="30" customHeight="1">
      <c r="A27" s="18" t="s">
        <v>7</v>
      </c>
      <c r="B27" s="18"/>
      <c r="C27" s="19">
        <v>275.87</v>
      </c>
      <c r="D27" s="19">
        <v>245.41</v>
      </c>
      <c r="E27" s="19">
        <v>30.46</v>
      </c>
      <c r="F27" s="20"/>
      <c r="G27" s="20"/>
      <c r="H27" s="20"/>
    </row>
  </sheetData>
  <sheetProtection/>
  <mergeCells count="5">
    <mergeCell ref="A1:H1"/>
    <mergeCell ref="A2:B2"/>
    <mergeCell ref="E2:H2"/>
    <mergeCell ref="A3:B3"/>
    <mergeCell ref="A27:B27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2018-04-17T12:43:22Z</cp:lastPrinted>
  <dcterms:created xsi:type="dcterms:W3CDTF">2006-09-13T11:21:51Z</dcterms:created>
  <dcterms:modified xsi:type="dcterms:W3CDTF">2019-04-04T08:53:40Z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