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firstSheet="2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<sst xmlns="http://schemas.openxmlformats.org/spreadsheetml/2006/main" count="346" uniqueCount="186">
  <si>
    <t>财政拨款收支总表</t>
  </si>
  <si>
    <t>部门：朗县外事办公室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</si>
  <si>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</si>
  <si>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</si>
  <si>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</si>
  <si>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</si>
  <si>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</si>
  <si>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</si>
  <si>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</si>
  <si>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</si>
  <si>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</si>
  <si>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</si>
  <si>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</si>
  <si>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</si>
  <si>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</si>
  <si>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</si>
  <si>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t xml:space="preserve"> （三）卫生健康支出</t>
  </si>
  <si>
    <t>二、上年结转</t>
  </si>
  <si>
    <t xml:space="preserve"> （四）住房保障支出</t>
  </si>
  <si>
    <t>……</t>
  </si>
  <si>
    <t xml:space="preserve"> </t>
  </si>
  <si>
    <t>二、结转下年</t>
  </si>
  <si>
    <t>收 入 总 计</t>
  </si>
  <si>
    <t>支 出 总 计</t>
  </si>
  <si>
    <t>备注：后面表格只包含2018年预算数，不包含上年结转数。</t>
  </si>
  <si>
    <t>一般公共预算支出表</t>
  </si>
  <si>
    <t>功能分类科目</t>
  </si>
  <si>
    <t>2020年预算数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</si>
  <si>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</si>
  <si>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</si>
  <si>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</si>
  <si>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</si>
  <si>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</si>
  <si>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</si>
  <si>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</si>
  <si>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</si>
  <si>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201</t>
  </si>
  <si>
    <t>一般公共服务支出</t>
  </si>
  <si>
    <t xml:space="preserve"> 2013501</t>
  </si>
  <si>
    <t>行政运行（对外联络事务）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</si>
  <si>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</si>
  <si>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</si>
  <si>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</si>
  <si>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</si>
  <si>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</si>
  <si>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</si>
  <si>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</si>
  <si>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</si>
  <si>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</si>
  <si>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</si>
  <si>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</si>
  <si>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</si>
  <si>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</si>
  <si>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</si>
  <si>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</si>
  <si>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</si>
  <si>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2011103</t>
  </si>
  <si>
    <t xml:space="preserve">    公务员医疗补助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</si>
  <si>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</si>
  <si>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</si>
  <si>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</si>
  <si>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</si>
  <si>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</si>
  <si>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</si>
  <si>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</si>
  <si>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</si>
  <si>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</si>
  <si>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</si>
  <si>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</si>
  <si>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</si>
  <si>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</si>
  <si>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</si>
  <si>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</si>
  <si>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</si>
  <si>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</si>
  <si>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</si>
  <si>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</si>
  <si>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</si>
  <si>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</si>
  <si>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</si>
  <si>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</si>
  <si>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</si>
  <si>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</si>
  <si>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</si>
  <si>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</si>
  <si>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</si>
  <si>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</si>
  <si>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</si>
  <si>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</si>
  <si>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</si>
  <si>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</si>
  <si>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</si>
  <si>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</si>
  <si>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</si>
  <si>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</si>
  <si>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</si>
  <si>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</si>
  <si>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</si>
  <si>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</si>
  <si>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</si>
  <si>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</si>
  <si>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</si>
  <si>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</si>
  <si>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</si>
  <si>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</si>
  <si>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</si>
  <si>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</si>
  <si>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</si>
  <si>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</si>
  <si>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</si>
  <si>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</si>
  <si>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</si>
  <si>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</si>
  <si>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</si>
  <si>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</si>
  <si>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</si>
  <si>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</si>
  <si>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</si>
  <si>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</si>
  <si>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</si>
  <si>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</si>
  <si>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公会经费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</si>
  <si>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</si>
  <si>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</si>
  <si>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</si>
  <si>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</si>
  <si>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</si>
  <si>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</si>
  <si>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</si>
  <si>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</si>
  <si>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</si>
  <si>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</si>
  <si>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</si>
  <si>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</si>
  <si>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</si>
  <si>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</si>
  <si>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</si>
  <si>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</si>
  <si>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</si>
  <si>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</si>
  <si>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</si>
  <si>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</si>
  <si>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</si>
  <si>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</si>
  <si>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</si>
  <si>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</si>
  <si>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</si>
  <si>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</si>
  <si>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注：朗县县委巡察办2018年度无政府性基金安排的支出。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</si>
  <si>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</si>
  <si>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</si>
  <si>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</si>
  <si>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</si>
  <si>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</si>
  <si>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</si>
  <si>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</si>
  <si>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</si>
  <si>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</si>
  <si>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</si>
  <si>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</si>
  <si>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</si>
  <si>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</si>
  <si>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</si>
  <si>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</si>
  <si>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</si>
  <si>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</si>
  <si>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</si>
  <si>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</si>
  <si>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</si>
  <si>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</si>
  <si>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</si>
  <si>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</si>
  <si>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</si>
  <si>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</si>
  <si>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</si>
  <si>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20135</t>
  </si>
  <si>
    <t>对外联络事务</t>
  </si>
  <si>
    <t xml:space="preserve">    2013501</t>
  </si>
  <si>
    <t xml:space="preserve">    行政运行（对外联络事务）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</si>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</sst>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18"/>
      <name val="方正小标宋简体"/>
      <family val="4"/>
    </font>
    <font>
      <sz val="14"/>
      <name val="华文楷体"/>
      <family val="0"/>
    </font>
    <font>
      <b/>
      <sz val="10.5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8"/>
      <name val="Cambria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horizontal="right" vertical="center" wrapText="1"/>
    </xf>
    <xf numFmtId="43" fontId="3" fillId="0" borderId="12" xfId="22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 wrapText="1"/>
    </xf>
    <xf numFmtId="43" fontId="4" fillId="0" borderId="12" xfId="22" applyFont="1" applyBorder="1" applyAlignment="1">
      <alignment horizontal="left" vertical="center"/>
    </xf>
    <xf numFmtId="43" fontId="11" fillId="0" borderId="12" xfId="22" applyFont="1" applyBorder="1" applyAlignment="1">
      <alignment horizontal="center" vertical="center" wrapText="1"/>
    </xf>
    <xf numFmtId="43" fontId="3" fillId="0" borderId="12" xfId="22" applyFont="1" applyBorder="1" applyAlignment="1">
      <alignment horizontal="center" vertical="center" wrapText="1"/>
    </xf>
    <xf numFmtId="43" fontId="12" fillId="0" borderId="12" xfId="22" applyFont="1" applyBorder="1" applyAlignment="1">
      <alignment horizontal="center" vertical="center" wrapText="1"/>
    </xf>
    <xf numFmtId="43" fontId="4" fillId="0" borderId="12" xfId="22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3" fontId="4" fillId="0" borderId="12" xfId="22" applyFont="1" applyBorder="1" applyAlignment="1">
      <alignment horizontal="center" vertical="center"/>
    </xf>
    <xf numFmtId="43" fontId="4" fillId="0" borderId="12" xfId="22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43" fontId="6" fillId="0" borderId="12" xfId="22" applyFont="1" applyBorder="1" applyAlignment="1">
      <alignment horizontal="center" vertical="center" wrapText="1"/>
    </xf>
    <xf numFmtId="43" fontId="6" fillId="0" borderId="12" xfId="22" applyFont="1" applyBorder="1" applyAlignment="1">
      <alignment horizontal="justify" vertical="center" wrapText="1"/>
    </xf>
    <xf numFmtId="0" fontId="67" fillId="0" borderId="0" xfId="0" applyFont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9" fillId="0" borderId="12" xfId="0" applyFont="1" applyBorder="1" applyAlignment="1">
      <alignment horizontal="left" vertical="center"/>
    </xf>
    <xf numFmtId="0" fontId="69" fillId="0" borderId="12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75" fillId="0" borderId="12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horizontal="left" vertical="center" wrapText="1"/>
    </xf>
    <xf numFmtId="43" fontId="24" fillId="0" borderId="12" xfId="22" applyFont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3" fontId="21" fillId="0" borderId="12" xfId="22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72" fillId="0" borderId="15" xfId="0" applyNumberFormat="1" applyFont="1" applyBorder="1" applyAlignment="1">
      <alignment horizontal="center" vertical="center"/>
    </xf>
    <xf numFmtId="49" fontId="72" fillId="0" borderId="17" xfId="0" applyNumberFormat="1" applyFont="1" applyBorder="1" applyAlignment="1">
      <alignment horizontal="center" vertical="center"/>
    </xf>
    <xf numFmtId="49" fontId="72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justify" vertical="center" wrapText="1"/>
    </xf>
    <xf numFmtId="43" fontId="24" fillId="0" borderId="12" xfId="22" applyFont="1" applyBorder="1" applyAlignment="1">
      <alignment horizontal="justify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43" fontId="21" fillId="0" borderId="15" xfId="22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43" fontId="21" fillId="0" borderId="17" xfId="22" applyFont="1" applyBorder="1" applyAlignment="1">
      <alignment horizontal="center" vertical="center" wrapText="1"/>
    </xf>
    <xf numFmtId="49" fontId="72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43" fontId="21" fillId="0" borderId="16" xfId="22" applyFont="1" applyBorder="1" applyAlignment="1">
      <alignment horizontal="center" vertical="center" wrapText="1"/>
    </xf>
    <xf numFmtId="49" fontId="72" fillId="0" borderId="15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72" fillId="0" borderId="17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horizontal="center" vertical="center" wrapText="1"/>
    </xf>
    <xf numFmtId="49" fontId="72" fillId="0" borderId="16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43" fontId="21" fillId="0" borderId="12" xfId="22" applyFont="1" applyBorder="1" applyAlignment="1">
      <alignment horizontal="justify" vertical="center" wrapText="1"/>
    </xf>
    <xf numFmtId="0" fontId="75" fillId="0" borderId="12" xfId="0" applyFont="1" applyBorder="1" applyAlignment="1">
      <alignment vertical="center"/>
    </xf>
    <xf numFmtId="43" fontId="24" fillId="0" borderId="12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73" fillId="0" borderId="12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3" fontId="11" fillId="0" borderId="12" xfId="0" applyNumberFormat="1" applyFont="1" applyBorder="1" applyAlignment="1">
      <alignment horizontal="center" vertical="center" wrapText="1"/>
    </xf>
    <xf numFmtId="43" fontId="12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3" fontId="9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43" fontId="21" fillId="0" borderId="12" xfId="0" applyNumberFormat="1" applyFont="1" applyBorder="1" applyAlignment="1">
      <alignment horizontal="center" vertical="center" wrapText="1"/>
    </xf>
    <xf numFmtId="43" fontId="5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D7" sqref="D7"/>
    </sheetView>
  </sheetViews>
  <sheetFormatPr defaultColWidth="9.00390625" defaultRowHeight="15"/>
  <cols>
    <col min="1" max="1" width="24.28125" style="112" customWidth="1"/>
    <col min="2" max="2" width="21.00390625" style="112" customWidth="1"/>
    <col min="3" max="3" width="28.57421875" style="112" customWidth="1"/>
    <col min="4" max="4" width="19.421875" style="112" customWidth="1"/>
    <col min="5" max="5" width="20.00390625" style="112" customWidth="1"/>
    <col min="6" max="6" width="20.28125" style="112" customWidth="1"/>
    <col min="7" max="16384" width="9.00390625" style="112" customWidth="1"/>
  </cols>
  <sheetData>
    <row r="1" spans="1:6" ht="38.25" customHeight="1">
      <c r="A1" s="113" t="s">
        <v>0</v>
      </c>
      <c r="B1" s="113"/>
      <c r="C1" s="113"/>
      <c r="D1" s="113"/>
      <c r="E1" s="113"/>
      <c r="F1" s="113"/>
    </row>
    <row r="2" spans="1:6" s="1" customFormat="1" ht="22.5" customHeight="1">
      <c r="A2" s="54" t="s">
        <v>1</v>
      </c>
      <c r="B2" s="54"/>
      <c r="C2" s="54"/>
      <c r="D2" s="54"/>
      <c r="E2" s="114" t="s">
        <v>2</v>
      </c>
      <c r="F2" s="114"/>
    </row>
    <row r="3" spans="1:6" ht="31.5" customHeight="1">
      <c r="A3" s="115" t="s">
        <v>3</v>
      </c>
      <c r="B3" s="116"/>
      <c r="C3" s="115" t="s">
        <v>4</v>
      </c>
      <c r="D3" s="117"/>
      <c r="E3" s="117"/>
      <c r="F3" s="116"/>
    </row>
    <row r="4" spans="1:6" ht="31.5" customHeight="1">
      <c r="A4" s="56" t="s">
        <v>5</v>
      </c>
      <c r="B4" s="56" t="s">
        <v>6</v>
      </c>
      <c r="C4" s="56" t="s">
        <v>5</v>
      </c>
      <c r="D4" s="56" t="s">
        <v>7</v>
      </c>
      <c r="E4" s="118" t="s">
        <v>8</v>
      </c>
      <c r="F4" s="118" t="s">
        <v>9</v>
      </c>
    </row>
    <row r="5" spans="1:6" ht="31.5" customHeight="1">
      <c r="A5" s="89" t="s">
        <v>10</v>
      </c>
      <c r="B5" s="66">
        <v>114.43</v>
      </c>
      <c r="C5" s="65" t="s">
        <v>11</v>
      </c>
      <c r="D5" s="66">
        <v>114.43</v>
      </c>
      <c r="E5" s="66">
        <v>11.43</v>
      </c>
      <c r="F5" s="66">
        <f>SUM(F6:F12)</f>
        <v>0</v>
      </c>
    </row>
    <row r="6" spans="1:6" ht="31.5" customHeight="1">
      <c r="A6" s="119" t="s">
        <v>12</v>
      </c>
      <c r="B6" s="21">
        <v>114.43</v>
      </c>
      <c r="C6" s="119" t="s">
        <v>13</v>
      </c>
      <c r="D6" s="21">
        <v>86.89</v>
      </c>
      <c r="E6" s="21">
        <v>86.89</v>
      </c>
      <c r="F6" s="66"/>
    </row>
    <row r="7" spans="1:6" ht="31.5" customHeight="1">
      <c r="A7" s="119" t="s">
        <v>14</v>
      </c>
      <c r="B7" s="21"/>
      <c r="C7" s="119" t="s">
        <v>15</v>
      </c>
      <c r="D7" s="21">
        <v>11.4</v>
      </c>
      <c r="E7" s="21">
        <v>11.4</v>
      </c>
      <c r="F7" s="66"/>
    </row>
    <row r="8" spans="1:6" ht="31.5" customHeight="1">
      <c r="A8" s="89"/>
      <c r="B8" s="66"/>
      <c r="C8" s="119" t="s">
        <v>16</v>
      </c>
      <c r="D8" s="21">
        <v>7.42</v>
      </c>
      <c r="E8" s="21">
        <v>7.42</v>
      </c>
      <c r="F8" s="66"/>
    </row>
    <row r="9" spans="1:6" ht="31.5" customHeight="1">
      <c r="A9" s="89" t="s">
        <v>17</v>
      </c>
      <c r="B9" s="66">
        <v>0</v>
      </c>
      <c r="C9" s="119" t="s">
        <v>18</v>
      </c>
      <c r="D9" s="21">
        <v>8.72</v>
      </c>
      <c r="E9" s="66">
        <v>8.72</v>
      </c>
      <c r="F9" s="66"/>
    </row>
    <row r="10" spans="1:6" ht="31.5" customHeight="1">
      <c r="A10" s="89" t="s">
        <v>12</v>
      </c>
      <c r="B10" s="66">
        <v>0</v>
      </c>
      <c r="C10" s="89" t="s">
        <v>19</v>
      </c>
      <c r="D10" s="21"/>
      <c r="E10" s="66"/>
      <c r="F10" s="66"/>
    </row>
    <row r="11" spans="1:6" ht="31.5" customHeight="1">
      <c r="A11" s="89" t="s">
        <v>14</v>
      </c>
      <c r="B11" s="66"/>
      <c r="C11" s="89" t="s">
        <v>19</v>
      </c>
      <c r="D11" s="66"/>
      <c r="E11" s="66"/>
      <c r="F11" s="66"/>
    </row>
    <row r="12" spans="1:11" ht="31.5" customHeight="1">
      <c r="A12" s="65"/>
      <c r="B12" s="66"/>
      <c r="C12" s="89"/>
      <c r="D12" s="66"/>
      <c r="E12" s="66"/>
      <c r="F12" s="66"/>
      <c r="K12" s="112" t="s">
        <v>20</v>
      </c>
    </row>
    <row r="13" spans="1:6" ht="31.5" customHeight="1">
      <c r="A13" s="65"/>
      <c r="B13" s="66"/>
      <c r="C13" s="89" t="s">
        <v>21</v>
      </c>
      <c r="D13" s="65">
        <v>0</v>
      </c>
      <c r="E13" s="65">
        <v>0</v>
      </c>
      <c r="F13" s="65"/>
    </row>
    <row r="14" spans="1:6" ht="31.5" customHeight="1">
      <c r="A14" s="65"/>
      <c r="B14" s="66"/>
      <c r="C14" s="65"/>
      <c r="D14" s="65"/>
      <c r="E14" s="65"/>
      <c r="F14" s="65"/>
    </row>
    <row r="15" spans="1:8" ht="31.5" customHeight="1">
      <c r="A15" s="65" t="s">
        <v>22</v>
      </c>
      <c r="B15" s="120">
        <f>B5+B9</f>
        <v>114.43</v>
      </c>
      <c r="C15" s="65" t="s">
        <v>23</v>
      </c>
      <c r="D15" s="120">
        <f>D13+D5</f>
        <v>114.43</v>
      </c>
      <c r="E15" s="120">
        <f>E13+E5</f>
        <v>11.43</v>
      </c>
      <c r="F15" s="65"/>
      <c r="H15" s="121"/>
    </row>
    <row r="16" s="111" customFormat="1" ht="14.25">
      <c r="A16" s="122" t="s">
        <v>24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20" sqref="E20"/>
    </sheetView>
  </sheetViews>
  <sheetFormatPr defaultColWidth="9.00390625" defaultRowHeight="15"/>
  <cols>
    <col min="1" max="1" width="10.00390625" style="25" customWidth="1"/>
    <col min="2" max="2" width="24.421875" style="25" customWidth="1"/>
    <col min="3" max="3" width="11.28125" style="25" customWidth="1"/>
    <col min="4" max="4" width="10.8515625" style="25" customWidth="1"/>
    <col min="5" max="5" width="11.140625" style="25" customWidth="1"/>
    <col min="6" max="6" width="10.8515625" style="25" customWidth="1"/>
    <col min="7" max="7" width="9.28125" style="25" customWidth="1"/>
    <col min="8" max="16384" width="9.00390625" style="25" customWidth="1"/>
  </cols>
  <sheetData>
    <row r="1" spans="1:7" ht="36" customHeight="1">
      <c r="A1" s="99" t="s">
        <v>25</v>
      </c>
      <c r="B1" s="99"/>
      <c r="C1" s="99"/>
      <c r="D1" s="99"/>
      <c r="E1" s="99"/>
      <c r="F1" s="99"/>
      <c r="G1" s="99"/>
    </row>
    <row r="2" spans="1:7" s="96" customFormat="1" ht="22.5" customHeight="1">
      <c r="A2" s="100" t="s">
        <v>1</v>
      </c>
      <c r="B2" s="100"/>
      <c r="C2" s="100"/>
      <c r="D2" s="100"/>
      <c r="E2" s="101" t="s">
        <v>2</v>
      </c>
      <c r="F2" s="101"/>
      <c r="G2" s="101"/>
    </row>
    <row r="3" spans="1:7" s="97" customFormat="1" ht="36.75" customHeight="1">
      <c r="A3" s="102" t="s">
        <v>26</v>
      </c>
      <c r="B3" s="102"/>
      <c r="C3" s="102" t="s">
        <v>27</v>
      </c>
      <c r="D3" s="102"/>
      <c r="E3" s="102"/>
      <c r="F3" s="102"/>
      <c r="G3" s="102" t="s">
        <v>28</v>
      </c>
    </row>
    <row r="4" spans="1:7" s="97" customFormat="1" ht="36.75" customHeight="1">
      <c r="A4" s="102" t="s">
        <v>29</v>
      </c>
      <c r="B4" s="102" t="s">
        <v>30</v>
      </c>
      <c r="C4" s="102" t="s">
        <v>31</v>
      </c>
      <c r="D4" s="102"/>
      <c r="E4" s="102"/>
      <c r="F4" s="102" t="s">
        <v>32</v>
      </c>
      <c r="G4" s="102"/>
    </row>
    <row r="5" spans="1:7" s="97" customFormat="1" ht="36.75" customHeight="1">
      <c r="A5" s="102"/>
      <c r="B5" s="102"/>
      <c r="C5" s="102" t="s">
        <v>33</v>
      </c>
      <c r="D5" s="102" t="s">
        <v>34</v>
      </c>
      <c r="E5" s="102" t="s">
        <v>35</v>
      </c>
      <c r="F5" s="102"/>
      <c r="G5" s="102"/>
    </row>
    <row r="6" spans="1:7" s="97" customFormat="1" ht="36.75" customHeight="1">
      <c r="A6" s="11" t="s">
        <v>36</v>
      </c>
      <c r="B6" s="12" t="s">
        <v>37</v>
      </c>
      <c r="C6" s="13">
        <v>86.89</v>
      </c>
      <c r="D6" s="13">
        <v>83.89</v>
      </c>
      <c r="E6" s="13">
        <v>3</v>
      </c>
      <c r="F6" s="13">
        <v>86.89</v>
      </c>
      <c r="G6" s="102"/>
    </row>
    <row r="7" spans="1:7" s="97" customFormat="1" ht="36.75" customHeight="1">
      <c r="A7" s="11" t="s">
        <v>38</v>
      </c>
      <c r="B7" s="11" t="s">
        <v>39</v>
      </c>
      <c r="C7" s="16">
        <v>86.89</v>
      </c>
      <c r="D7" s="16">
        <v>83.89</v>
      </c>
      <c r="E7" s="16">
        <v>3</v>
      </c>
      <c r="F7" s="16">
        <v>86.89</v>
      </c>
      <c r="G7" s="102"/>
    </row>
    <row r="8" spans="1:7" s="98" customFormat="1" ht="36.75" customHeight="1">
      <c r="A8" s="11" t="s">
        <v>40</v>
      </c>
      <c r="B8" s="12" t="s">
        <v>41</v>
      </c>
      <c r="C8" s="18">
        <v>11.4</v>
      </c>
      <c r="D8" s="18">
        <v>11.4</v>
      </c>
      <c r="E8" s="18"/>
      <c r="F8" s="18">
        <f>C8</f>
        <v>11.4</v>
      </c>
      <c r="G8" s="103"/>
    </row>
    <row r="9" spans="1:7" s="97" customFormat="1" ht="36.75" customHeight="1">
      <c r="A9" s="11" t="s">
        <v>42</v>
      </c>
      <c r="B9" s="11" t="s">
        <v>43</v>
      </c>
      <c r="C9" s="20">
        <v>10.8</v>
      </c>
      <c r="D9" s="20">
        <v>10.8</v>
      </c>
      <c r="E9" s="20"/>
      <c r="F9" s="20">
        <f>C9</f>
        <v>10.8</v>
      </c>
      <c r="G9" s="104"/>
    </row>
    <row r="10" spans="1:7" s="97" customFormat="1" ht="36.75" customHeight="1">
      <c r="A10" s="11" t="s">
        <v>44</v>
      </c>
      <c r="B10" s="11" t="s">
        <v>45</v>
      </c>
      <c r="C10" s="22">
        <v>10.8</v>
      </c>
      <c r="D10" s="22">
        <v>10.8</v>
      </c>
      <c r="E10" s="104"/>
      <c r="F10" s="20">
        <f>C10</f>
        <v>10.8</v>
      </c>
      <c r="G10" s="104"/>
    </row>
    <row r="11" spans="1:7" s="97" customFormat="1" ht="36.75" customHeight="1">
      <c r="A11" s="11" t="s">
        <v>46</v>
      </c>
      <c r="B11" s="11" t="s">
        <v>47</v>
      </c>
      <c r="C11" s="22">
        <v>0.6</v>
      </c>
      <c r="D11" s="22">
        <v>0.6</v>
      </c>
      <c r="E11" s="104"/>
      <c r="F11" s="20">
        <v>0.6</v>
      </c>
      <c r="G11" s="104"/>
    </row>
    <row r="12" spans="1:7" s="97" customFormat="1" ht="36.75" customHeight="1">
      <c r="A12" s="11" t="s">
        <v>48</v>
      </c>
      <c r="B12" s="11" t="s">
        <v>49</v>
      </c>
      <c r="C12" s="22">
        <v>0.13</v>
      </c>
      <c r="D12" s="22">
        <v>0.13</v>
      </c>
      <c r="E12" s="104"/>
      <c r="F12" s="20">
        <v>0.13</v>
      </c>
      <c r="G12" s="104"/>
    </row>
    <row r="13" spans="1:7" s="97" customFormat="1" ht="36.75" customHeight="1">
      <c r="A13" s="11" t="s">
        <v>50</v>
      </c>
      <c r="B13" s="11" t="s">
        <v>51</v>
      </c>
      <c r="C13" s="22">
        <v>0.47</v>
      </c>
      <c r="D13" s="22">
        <v>0.47</v>
      </c>
      <c r="E13" s="104"/>
      <c r="F13" s="20">
        <v>0.47</v>
      </c>
      <c r="G13" s="104"/>
    </row>
    <row r="14" spans="1:7" s="98" customFormat="1" ht="36.75" customHeight="1">
      <c r="A14" s="11" t="s">
        <v>52</v>
      </c>
      <c r="B14" s="12" t="s">
        <v>53</v>
      </c>
      <c r="C14" s="18">
        <v>7.42</v>
      </c>
      <c r="D14" s="105">
        <v>7.42</v>
      </c>
      <c r="E14" s="105"/>
      <c r="F14" s="18">
        <f aca="true" t="shared" si="0" ref="F14:F21">C14</f>
        <v>7.42</v>
      </c>
      <c r="G14" s="103"/>
    </row>
    <row r="15" spans="1:7" s="97" customFormat="1" ht="36.75" customHeight="1">
      <c r="A15" s="11" t="s">
        <v>54</v>
      </c>
      <c r="B15" s="11" t="s">
        <v>55</v>
      </c>
      <c r="C15" s="20">
        <v>2.02</v>
      </c>
      <c r="D15" s="106">
        <v>2.02</v>
      </c>
      <c r="E15" s="106"/>
      <c r="F15" s="20">
        <f t="shared" si="0"/>
        <v>2.02</v>
      </c>
      <c r="G15" s="104"/>
    </row>
    <row r="16" spans="1:7" s="97" customFormat="1" ht="36.75" customHeight="1">
      <c r="A16" s="11" t="s">
        <v>56</v>
      </c>
      <c r="B16" s="11" t="s">
        <v>57</v>
      </c>
      <c r="C16" s="20">
        <v>2.02</v>
      </c>
      <c r="D16" s="20">
        <v>2.02</v>
      </c>
      <c r="E16" s="20"/>
      <c r="F16" s="20">
        <f t="shared" si="0"/>
        <v>2.02</v>
      </c>
      <c r="G16" s="104"/>
    </row>
    <row r="17" spans="1:7" s="97" customFormat="1" ht="36.75" customHeight="1">
      <c r="A17" s="11" t="s">
        <v>58</v>
      </c>
      <c r="B17" s="11" t="s">
        <v>59</v>
      </c>
      <c r="C17" s="20">
        <v>5.4</v>
      </c>
      <c r="D17" s="20">
        <v>5.4</v>
      </c>
      <c r="E17" s="20"/>
      <c r="F17" s="20">
        <f t="shared" si="0"/>
        <v>5.4</v>
      </c>
      <c r="G17" s="104"/>
    </row>
    <row r="18" spans="1:7" s="97" customFormat="1" ht="36.75" customHeight="1">
      <c r="A18" s="11" t="s">
        <v>60</v>
      </c>
      <c r="B18" s="11" t="s">
        <v>61</v>
      </c>
      <c r="C18" s="20">
        <v>5.4</v>
      </c>
      <c r="D18" s="20">
        <v>5.4</v>
      </c>
      <c r="E18" s="20"/>
      <c r="F18" s="20">
        <f t="shared" si="0"/>
        <v>5.4</v>
      </c>
      <c r="G18" s="104"/>
    </row>
    <row r="19" spans="1:7" s="97" customFormat="1" ht="36.75" customHeight="1">
      <c r="A19" s="11" t="s">
        <v>62</v>
      </c>
      <c r="B19" s="12" t="s">
        <v>63</v>
      </c>
      <c r="C19" s="18">
        <v>8.72</v>
      </c>
      <c r="D19" s="18">
        <v>8.72</v>
      </c>
      <c r="E19" s="18"/>
      <c r="F19" s="18">
        <v>8.72</v>
      </c>
      <c r="G19" s="104"/>
    </row>
    <row r="20" spans="1:7" s="97" customFormat="1" ht="36.75" customHeight="1">
      <c r="A20" s="11" t="s">
        <v>64</v>
      </c>
      <c r="B20" s="11" t="s">
        <v>65</v>
      </c>
      <c r="C20" s="20">
        <v>8.72</v>
      </c>
      <c r="D20" s="20">
        <v>8.72</v>
      </c>
      <c r="E20" s="20"/>
      <c r="F20" s="20">
        <f t="shared" si="0"/>
        <v>8.72</v>
      </c>
      <c r="G20" s="104"/>
    </row>
    <row r="21" spans="1:7" s="97" customFormat="1" ht="36.75" customHeight="1">
      <c r="A21" s="11" t="s">
        <v>66</v>
      </c>
      <c r="B21" s="11" t="s">
        <v>67</v>
      </c>
      <c r="C21" s="20">
        <v>8.72</v>
      </c>
      <c r="D21" s="20">
        <v>8.72</v>
      </c>
      <c r="E21" s="20"/>
      <c r="F21" s="20">
        <v>8.72</v>
      </c>
      <c r="G21" s="104"/>
    </row>
    <row r="22" spans="1:7" s="98" customFormat="1" ht="31.5" customHeight="1">
      <c r="A22" s="107" t="s">
        <v>7</v>
      </c>
      <c r="B22" s="107" t="s">
        <v>19</v>
      </c>
      <c r="C22" s="108">
        <f>+C6+C8+C14+C19</f>
        <v>114.43</v>
      </c>
      <c r="D22" s="108">
        <f>+D6+D8+D14+D19</f>
        <v>111.43</v>
      </c>
      <c r="E22" s="108">
        <f>+E6+E8+E14+E19</f>
        <v>3</v>
      </c>
      <c r="F22" s="108">
        <f>+F6+F8+F14+F19</f>
        <v>114.43</v>
      </c>
      <c r="G22" s="107"/>
    </row>
    <row r="23" spans="1:7" s="97" customFormat="1" ht="23.25" customHeight="1">
      <c r="A23" s="109" t="s">
        <v>68</v>
      </c>
      <c r="B23" s="110"/>
      <c r="C23" s="110"/>
      <c r="D23" s="110"/>
      <c r="E23" s="110"/>
      <c r="F23" s="110"/>
      <c r="G23" s="110"/>
    </row>
  </sheetData>
  <sheetProtection/>
  <mergeCells count="11">
    <mergeCell ref="A1:G1"/>
    <mergeCell ref="A2:B2"/>
    <mergeCell ref="E2:G2"/>
    <mergeCell ref="A3:B3"/>
    <mergeCell ref="C3:F3"/>
    <mergeCell ref="C4:E4"/>
    <mergeCell ref="A23:G23"/>
    <mergeCell ref="A4:A5"/>
    <mergeCell ref="B4:B5"/>
    <mergeCell ref="F4:F5"/>
    <mergeCell ref="G3:G5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7">
      <selection activeCell="K35" sqref="K35"/>
    </sheetView>
  </sheetViews>
  <sheetFormatPr defaultColWidth="9.00390625" defaultRowHeight="15"/>
  <cols>
    <col min="1" max="1" width="4.421875" style="25" customWidth="1"/>
    <col min="2" max="2" width="4.421875" style="52" customWidth="1"/>
    <col min="3" max="3" width="18.421875" style="25" customWidth="1"/>
    <col min="4" max="4" width="10.57421875" style="25" customWidth="1"/>
    <col min="5" max="5" width="7.421875" style="25" customWidth="1"/>
    <col min="6" max="6" width="7.140625" style="25" customWidth="1"/>
    <col min="7" max="7" width="20.421875" style="25" bestFit="1" customWidth="1"/>
    <col min="8" max="8" width="14.7109375" style="25" customWidth="1"/>
    <col min="9" max="9" width="11.57421875" style="25" bestFit="1" customWidth="1"/>
    <col min="10" max="10" width="10.8515625" style="25" customWidth="1"/>
    <col min="11" max="11" width="7.8515625" style="25" customWidth="1"/>
    <col min="12" max="16384" width="9.00390625" style="25" customWidth="1"/>
  </cols>
  <sheetData>
    <row r="1" spans="1:11" ht="42.75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" customFormat="1" ht="13.5">
      <c r="A2" s="54" t="s">
        <v>1</v>
      </c>
      <c r="B2" s="54"/>
      <c r="C2" s="54"/>
      <c r="D2" s="54"/>
      <c r="E2" s="55" t="s">
        <v>70</v>
      </c>
      <c r="F2" s="55"/>
      <c r="G2" s="55"/>
      <c r="H2" s="55"/>
      <c r="I2" s="55"/>
      <c r="J2" s="55"/>
      <c r="K2" s="55"/>
    </row>
    <row r="3" spans="1:11" ht="13.5">
      <c r="A3" s="56" t="s">
        <v>71</v>
      </c>
      <c r="B3" s="56"/>
      <c r="C3" s="56"/>
      <c r="D3" s="56"/>
      <c r="E3" s="56" t="s">
        <v>72</v>
      </c>
      <c r="F3" s="56"/>
      <c r="G3" s="56"/>
      <c r="H3" s="56"/>
      <c r="I3" s="56"/>
      <c r="J3" s="56"/>
      <c r="K3" s="57" t="s">
        <v>28</v>
      </c>
    </row>
    <row r="4" spans="1:11" ht="13.5">
      <c r="A4" s="56" t="s">
        <v>29</v>
      </c>
      <c r="B4" s="56"/>
      <c r="C4" s="56" t="s">
        <v>30</v>
      </c>
      <c r="D4" s="56" t="s">
        <v>7</v>
      </c>
      <c r="E4" s="56" t="s">
        <v>29</v>
      </c>
      <c r="F4" s="56"/>
      <c r="G4" s="56" t="s">
        <v>30</v>
      </c>
      <c r="H4" s="57" t="s">
        <v>7</v>
      </c>
      <c r="I4" s="57" t="s">
        <v>73</v>
      </c>
      <c r="J4" s="56" t="s">
        <v>74</v>
      </c>
      <c r="K4" s="93"/>
    </row>
    <row r="5" spans="1:11" ht="13.5">
      <c r="A5" s="58" t="s">
        <v>75</v>
      </c>
      <c r="B5" s="56" t="s">
        <v>76</v>
      </c>
      <c r="C5" s="56"/>
      <c r="D5" s="56"/>
      <c r="E5" s="56" t="s">
        <v>75</v>
      </c>
      <c r="F5" s="56" t="s">
        <v>76</v>
      </c>
      <c r="G5" s="56"/>
      <c r="H5" s="59"/>
      <c r="I5" s="59"/>
      <c r="J5" s="56"/>
      <c r="K5" s="59"/>
    </row>
    <row r="6" spans="1:11" s="51" customFormat="1" ht="13.5">
      <c r="A6" s="60" t="s">
        <v>77</v>
      </c>
      <c r="B6" s="61"/>
      <c r="C6" s="56" t="s">
        <v>78</v>
      </c>
      <c r="D6" s="62">
        <v>105.42</v>
      </c>
      <c r="E6" s="56">
        <v>301</v>
      </c>
      <c r="F6" s="56"/>
      <c r="G6" s="56" t="s">
        <v>79</v>
      </c>
      <c r="H6" s="62">
        <v>105.42</v>
      </c>
      <c r="I6" s="62">
        <v>105.42</v>
      </c>
      <c r="J6" s="62"/>
      <c r="K6" s="56"/>
    </row>
    <row r="7" spans="1:11" ht="13.5">
      <c r="A7" s="63"/>
      <c r="B7" s="64" t="s">
        <v>80</v>
      </c>
      <c r="C7" s="65" t="s">
        <v>81</v>
      </c>
      <c r="D7" s="66">
        <v>73.77</v>
      </c>
      <c r="E7" s="65"/>
      <c r="F7" s="67" t="s">
        <v>80</v>
      </c>
      <c r="G7" s="65" t="s">
        <v>82</v>
      </c>
      <c r="H7" s="66">
        <v>19.02</v>
      </c>
      <c r="I7" s="66">
        <v>19.02</v>
      </c>
      <c r="J7" s="66"/>
      <c r="K7" s="65"/>
    </row>
    <row r="8" spans="1:11" ht="13.5">
      <c r="A8" s="63"/>
      <c r="B8" s="64"/>
      <c r="C8" s="65"/>
      <c r="D8" s="66"/>
      <c r="E8" s="65"/>
      <c r="F8" s="67" t="s">
        <v>83</v>
      </c>
      <c r="G8" s="65" t="s">
        <v>84</v>
      </c>
      <c r="H8" s="66">
        <v>49.22</v>
      </c>
      <c r="I8" s="66">
        <v>49.22</v>
      </c>
      <c r="J8" s="66"/>
      <c r="K8" s="65"/>
    </row>
    <row r="9" spans="1:11" ht="13.5">
      <c r="A9" s="63"/>
      <c r="B9" s="64"/>
      <c r="C9" s="65"/>
      <c r="D9" s="66"/>
      <c r="E9" s="65"/>
      <c r="F9" s="67" t="s">
        <v>85</v>
      </c>
      <c r="G9" s="65" t="s">
        <v>86</v>
      </c>
      <c r="H9" s="66">
        <v>5.53</v>
      </c>
      <c r="I9" s="66">
        <v>5.53</v>
      </c>
      <c r="J9" s="66"/>
      <c r="K9" s="65"/>
    </row>
    <row r="10" spans="1:11" ht="24">
      <c r="A10" s="68"/>
      <c r="B10" s="64" t="s">
        <v>83</v>
      </c>
      <c r="C10" s="65" t="s">
        <v>87</v>
      </c>
      <c r="D10" s="66">
        <v>18.82</v>
      </c>
      <c r="E10" s="65"/>
      <c r="F10" s="67" t="s">
        <v>88</v>
      </c>
      <c r="G10" s="65" t="s">
        <v>89</v>
      </c>
      <c r="H10" s="66">
        <v>10.8</v>
      </c>
      <c r="I10" s="66">
        <v>10.8</v>
      </c>
      <c r="J10" s="66"/>
      <c r="K10" s="65"/>
    </row>
    <row r="11" spans="1:11" ht="13.5">
      <c r="A11" s="69"/>
      <c r="B11" s="64"/>
      <c r="C11" s="65"/>
      <c r="D11" s="66"/>
      <c r="E11" s="65"/>
      <c r="F11" s="67" t="s">
        <v>90</v>
      </c>
      <c r="G11" s="65" t="s">
        <v>91</v>
      </c>
      <c r="H11" s="66">
        <v>5.4</v>
      </c>
      <c r="I11" s="66">
        <v>5.4</v>
      </c>
      <c r="J11" s="66"/>
      <c r="K11" s="65"/>
    </row>
    <row r="12" spans="1:11" ht="13.5">
      <c r="A12" s="69"/>
      <c r="B12" s="64"/>
      <c r="C12" s="65"/>
      <c r="D12" s="66"/>
      <c r="E12" s="65"/>
      <c r="F12" s="67" t="s">
        <v>92</v>
      </c>
      <c r="G12" s="65" t="s">
        <v>93</v>
      </c>
      <c r="H12" s="66">
        <v>2.02</v>
      </c>
      <c r="I12" s="66">
        <v>2.02</v>
      </c>
      <c r="J12" s="66"/>
      <c r="K12" s="65"/>
    </row>
    <row r="13" spans="1:11" ht="13.5">
      <c r="A13" s="69"/>
      <c r="B13" s="64"/>
      <c r="C13" s="65"/>
      <c r="D13" s="66"/>
      <c r="E13" s="65"/>
      <c r="F13" s="67" t="s">
        <v>94</v>
      </c>
      <c r="G13" s="65" t="s">
        <v>95</v>
      </c>
      <c r="H13" s="66">
        <v>0.6</v>
      </c>
      <c r="I13" s="66">
        <v>0.6</v>
      </c>
      <c r="J13" s="66"/>
      <c r="K13" s="65"/>
    </row>
    <row r="14" spans="1:11" ht="13.5">
      <c r="A14" s="70"/>
      <c r="B14" s="64" t="s">
        <v>85</v>
      </c>
      <c r="C14" s="65" t="s">
        <v>96</v>
      </c>
      <c r="D14" s="66">
        <v>8.72</v>
      </c>
      <c r="E14" s="65"/>
      <c r="F14" s="67">
        <v>13</v>
      </c>
      <c r="G14" s="65" t="s">
        <v>96</v>
      </c>
      <c r="H14" s="66">
        <v>8.72</v>
      </c>
      <c r="I14" s="66">
        <v>8.72</v>
      </c>
      <c r="J14" s="66"/>
      <c r="K14" s="65"/>
    </row>
    <row r="15" spans="1:11" ht="13.5">
      <c r="A15" s="70"/>
      <c r="B15" s="64" t="s">
        <v>97</v>
      </c>
      <c r="C15" s="65" t="s">
        <v>98</v>
      </c>
      <c r="D15" s="66">
        <v>4.11</v>
      </c>
      <c r="E15" s="65"/>
      <c r="F15" s="67" t="s">
        <v>97</v>
      </c>
      <c r="G15" s="65" t="s">
        <v>98</v>
      </c>
      <c r="H15" s="66">
        <v>4.11</v>
      </c>
      <c r="I15" s="66">
        <v>4.11</v>
      </c>
      <c r="J15" s="66"/>
      <c r="K15" s="65"/>
    </row>
    <row r="16" spans="1:11" s="51" customFormat="1" ht="13.5">
      <c r="A16" s="60" t="s">
        <v>99</v>
      </c>
      <c r="B16" s="61"/>
      <c r="C16" s="71" t="s">
        <v>100</v>
      </c>
      <c r="D16" s="72">
        <v>6.01</v>
      </c>
      <c r="E16" s="56">
        <v>302</v>
      </c>
      <c r="F16" s="56"/>
      <c r="G16" s="56" t="s">
        <v>101</v>
      </c>
      <c r="H16" s="62">
        <v>6.01</v>
      </c>
      <c r="I16" s="94"/>
      <c r="J16" s="62">
        <v>6.01</v>
      </c>
      <c r="K16" s="56"/>
    </row>
    <row r="17" spans="1:11" ht="13.5">
      <c r="A17" s="68"/>
      <c r="B17" s="73" t="s">
        <v>80</v>
      </c>
      <c r="C17" s="74" t="s">
        <v>102</v>
      </c>
      <c r="D17" s="75">
        <v>5.39</v>
      </c>
      <c r="E17" s="65"/>
      <c r="F17" s="67" t="s">
        <v>80</v>
      </c>
      <c r="G17" s="65" t="s">
        <v>102</v>
      </c>
      <c r="H17" s="66">
        <v>1.28</v>
      </c>
      <c r="I17" s="95"/>
      <c r="J17" s="66">
        <v>1.28</v>
      </c>
      <c r="K17" s="65"/>
    </row>
    <row r="18" spans="1:11" ht="13.5">
      <c r="A18" s="69"/>
      <c r="B18" s="76"/>
      <c r="C18" s="77"/>
      <c r="D18" s="78"/>
      <c r="E18" s="65"/>
      <c r="F18" s="67" t="s">
        <v>83</v>
      </c>
      <c r="G18" s="65" t="s">
        <v>103</v>
      </c>
      <c r="H18" s="66">
        <v>0.17</v>
      </c>
      <c r="I18" s="95"/>
      <c r="J18" s="66">
        <v>0.17</v>
      </c>
      <c r="K18" s="65"/>
    </row>
    <row r="19" spans="1:11" ht="13.5">
      <c r="A19" s="69"/>
      <c r="B19" s="76"/>
      <c r="C19" s="77"/>
      <c r="D19" s="78"/>
      <c r="E19" s="65"/>
      <c r="F19" s="67" t="s">
        <v>104</v>
      </c>
      <c r="G19" s="65" t="s">
        <v>105</v>
      </c>
      <c r="H19" s="66">
        <v>0.05</v>
      </c>
      <c r="I19" s="95"/>
      <c r="J19" s="66">
        <v>0.05</v>
      </c>
      <c r="K19" s="65"/>
    </row>
    <row r="20" spans="1:11" ht="13.5">
      <c r="A20" s="69"/>
      <c r="B20" s="76"/>
      <c r="C20" s="77"/>
      <c r="D20" s="78"/>
      <c r="E20" s="65"/>
      <c r="F20" s="67" t="s">
        <v>106</v>
      </c>
      <c r="G20" s="65" t="s">
        <v>107</v>
      </c>
      <c r="H20" s="66">
        <v>1.32</v>
      </c>
      <c r="I20" s="95"/>
      <c r="J20" s="66">
        <v>1.32</v>
      </c>
      <c r="K20" s="65"/>
    </row>
    <row r="21" spans="1:11" ht="13.5">
      <c r="A21" s="69"/>
      <c r="B21" s="76"/>
      <c r="C21" s="77"/>
      <c r="D21" s="78"/>
      <c r="E21" s="65"/>
      <c r="F21" s="67" t="s">
        <v>108</v>
      </c>
      <c r="G21" s="65" t="s">
        <v>109</v>
      </c>
      <c r="H21" s="66">
        <v>0.42</v>
      </c>
      <c r="I21" s="95"/>
      <c r="J21" s="66">
        <v>0.42</v>
      </c>
      <c r="K21" s="65"/>
    </row>
    <row r="22" spans="1:11" ht="13.5">
      <c r="A22" s="69"/>
      <c r="B22" s="76"/>
      <c r="C22" s="77"/>
      <c r="D22" s="78"/>
      <c r="E22" s="65"/>
      <c r="F22" s="67" t="s">
        <v>88</v>
      </c>
      <c r="G22" s="65" t="s">
        <v>110</v>
      </c>
      <c r="H22" s="66">
        <v>0</v>
      </c>
      <c r="I22" s="95"/>
      <c r="J22" s="66">
        <v>0</v>
      </c>
      <c r="K22" s="65"/>
    </row>
    <row r="23" spans="1:11" ht="13.5">
      <c r="A23" s="69"/>
      <c r="B23" s="76"/>
      <c r="C23" s="77"/>
      <c r="D23" s="78"/>
      <c r="E23" s="65"/>
      <c r="F23" s="67" t="s">
        <v>92</v>
      </c>
      <c r="G23" s="65" t="s">
        <v>111</v>
      </c>
      <c r="H23" s="66">
        <v>0.41</v>
      </c>
      <c r="I23" s="95"/>
      <c r="J23" s="66">
        <v>0.41</v>
      </c>
      <c r="K23" s="65"/>
    </row>
    <row r="24" spans="1:11" ht="13.5">
      <c r="A24" s="79"/>
      <c r="B24" s="80"/>
      <c r="C24" s="81"/>
      <c r="D24" s="82"/>
      <c r="E24" s="65"/>
      <c r="F24" s="67" t="s">
        <v>112</v>
      </c>
      <c r="G24" s="65" t="s">
        <v>113</v>
      </c>
      <c r="H24" s="66">
        <v>0.23</v>
      </c>
      <c r="I24" s="95"/>
      <c r="J24" s="66">
        <v>0.23</v>
      </c>
      <c r="K24" s="65"/>
    </row>
    <row r="25" spans="1:11" ht="13.5">
      <c r="A25" s="70"/>
      <c r="B25" s="64" t="s">
        <v>83</v>
      </c>
      <c r="C25" s="65" t="s">
        <v>114</v>
      </c>
      <c r="D25" s="66">
        <v>0</v>
      </c>
      <c r="E25" s="65"/>
      <c r="F25" s="67" t="s">
        <v>115</v>
      </c>
      <c r="G25" s="65" t="s">
        <v>114</v>
      </c>
      <c r="H25" s="66">
        <v>0</v>
      </c>
      <c r="I25" s="95"/>
      <c r="J25" s="66">
        <v>0</v>
      </c>
      <c r="K25" s="65"/>
    </row>
    <row r="26" spans="1:11" ht="13.5">
      <c r="A26" s="70"/>
      <c r="B26" s="64" t="s">
        <v>85</v>
      </c>
      <c r="C26" s="65" t="s">
        <v>116</v>
      </c>
      <c r="D26" s="66">
        <v>0.12</v>
      </c>
      <c r="E26" s="65"/>
      <c r="F26" s="67" t="s">
        <v>117</v>
      </c>
      <c r="G26" s="65" t="s">
        <v>116</v>
      </c>
      <c r="H26" s="66">
        <v>0.12</v>
      </c>
      <c r="I26" s="95"/>
      <c r="J26" s="66">
        <v>0.12</v>
      </c>
      <c r="K26" s="65"/>
    </row>
    <row r="27" spans="1:11" ht="13.5">
      <c r="A27" s="83"/>
      <c r="B27" s="84" t="s">
        <v>106</v>
      </c>
      <c r="C27" s="74" t="s">
        <v>118</v>
      </c>
      <c r="D27" s="75">
        <v>0.25</v>
      </c>
      <c r="E27" s="65"/>
      <c r="F27" s="67" t="s">
        <v>119</v>
      </c>
      <c r="G27" s="65" t="s">
        <v>118</v>
      </c>
      <c r="H27" s="66">
        <v>0.25</v>
      </c>
      <c r="I27" s="95"/>
      <c r="J27" s="66">
        <v>0.25</v>
      </c>
      <c r="K27" s="65"/>
    </row>
    <row r="28" spans="1:11" ht="13.5">
      <c r="A28" s="85"/>
      <c r="B28" s="86"/>
      <c r="C28" s="81"/>
      <c r="D28" s="82"/>
      <c r="E28" s="65"/>
      <c r="F28" s="67" t="s">
        <v>120</v>
      </c>
      <c r="G28" s="65" t="s">
        <v>121</v>
      </c>
      <c r="H28" s="66">
        <v>1.48</v>
      </c>
      <c r="I28" s="95"/>
      <c r="J28" s="66">
        <v>1.48</v>
      </c>
      <c r="K28" s="65"/>
    </row>
    <row r="29" spans="1:11" ht="13.5">
      <c r="A29" s="87"/>
      <c r="B29" s="64" t="s">
        <v>88</v>
      </c>
      <c r="C29" s="65" t="s">
        <v>122</v>
      </c>
      <c r="D29" s="66">
        <v>0</v>
      </c>
      <c r="E29" s="65"/>
      <c r="F29" s="67" t="s">
        <v>123</v>
      </c>
      <c r="G29" s="65" t="s">
        <v>124</v>
      </c>
      <c r="H29" s="66">
        <v>0.03</v>
      </c>
      <c r="I29" s="95"/>
      <c r="J29" s="66">
        <v>0.03</v>
      </c>
      <c r="K29" s="65"/>
    </row>
    <row r="30" spans="1:11" ht="13.5">
      <c r="A30" s="70"/>
      <c r="B30" s="64" t="s">
        <v>125</v>
      </c>
      <c r="C30" s="65" t="s">
        <v>113</v>
      </c>
      <c r="D30" s="66">
        <v>0</v>
      </c>
      <c r="E30" s="65"/>
      <c r="F30" s="67" t="s">
        <v>126</v>
      </c>
      <c r="G30" s="65" t="s">
        <v>122</v>
      </c>
      <c r="H30" s="66">
        <v>0</v>
      </c>
      <c r="I30" s="66"/>
      <c r="J30" s="66">
        <v>0</v>
      </c>
      <c r="K30" s="65"/>
    </row>
    <row r="31" spans="1:11" ht="13.5">
      <c r="A31" s="70"/>
      <c r="B31" s="64" t="s">
        <v>97</v>
      </c>
      <c r="C31" s="65" t="s">
        <v>127</v>
      </c>
      <c r="D31" s="66">
        <v>0.25</v>
      </c>
      <c r="E31" s="65"/>
      <c r="F31" s="67" t="s">
        <v>97</v>
      </c>
      <c r="G31" s="65" t="s">
        <v>127</v>
      </c>
      <c r="H31" s="66">
        <v>0.25</v>
      </c>
      <c r="I31" s="66"/>
      <c r="J31" s="66">
        <v>0.25</v>
      </c>
      <c r="K31" s="65"/>
    </row>
    <row r="32" spans="1:11" s="51" customFormat="1" ht="13.5">
      <c r="A32" s="60" t="s">
        <v>128</v>
      </c>
      <c r="B32" s="61"/>
      <c r="C32" s="56" t="s">
        <v>129</v>
      </c>
      <c r="D32" s="72">
        <v>0</v>
      </c>
      <c r="E32" s="56">
        <v>303</v>
      </c>
      <c r="F32" s="88"/>
      <c r="G32" s="56" t="s">
        <v>129</v>
      </c>
      <c r="H32" s="62">
        <v>0</v>
      </c>
      <c r="I32" s="94"/>
      <c r="J32" s="62">
        <v>0</v>
      </c>
      <c r="K32" s="56"/>
    </row>
    <row r="33" spans="1:11" ht="13.5">
      <c r="A33" s="70"/>
      <c r="B33" s="64" t="s">
        <v>80</v>
      </c>
      <c r="C33" s="89" t="s">
        <v>130</v>
      </c>
      <c r="D33" s="90">
        <v>0</v>
      </c>
      <c r="E33" s="65"/>
      <c r="F33" s="67" t="s">
        <v>104</v>
      </c>
      <c r="G33" s="65" t="s">
        <v>131</v>
      </c>
      <c r="H33" s="66">
        <v>0</v>
      </c>
      <c r="I33" s="95"/>
      <c r="J33" s="66">
        <v>0</v>
      </c>
      <c r="K33" s="65"/>
    </row>
    <row r="34" spans="1:11" ht="13.5">
      <c r="A34" s="70"/>
      <c r="B34" s="64" t="s">
        <v>97</v>
      </c>
      <c r="C34" s="65" t="s">
        <v>132</v>
      </c>
      <c r="D34" s="66">
        <v>0</v>
      </c>
      <c r="E34" s="65"/>
      <c r="F34" s="67" t="s">
        <v>97</v>
      </c>
      <c r="G34" s="65" t="s">
        <v>132</v>
      </c>
      <c r="H34" s="66">
        <v>0</v>
      </c>
      <c r="I34" s="95"/>
      <c r="J34" s="66">
        <v>0</v>
      </c>
      <c r="K34" s="65"/>
    </row>
    <row r="35" spans="1:11" s="51" customFormat="1" ht="13.5">
      <c r="A35" s="91"/>
      <c r="B35" s="56" t="s">
        <v>7</v>
      </c>
      <c r="C35" s="56"/>
      <c r="D35" s="92">
        <f>D32++D16+D6</f>
        <v>111.43</v>
      </c>
      <c r="E35" s="56"/>
      <c r="F35" s="56"/>
      <c r="G35" s="56"/>
      <c r="H35" s="62">
        <f>H6+H16+H32</f>
        <v>111.43</v>
      </c>
      <c r="I35" s="94">
        <v>105.42</v>
      </c>
      <c r="J35" s="62">
        <v>6.01</v>
      </c>
      <c r="K35" s="56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A17:A24"/>
    <mergeCell ref="B7:B9"/>
    <mergeCell ref="B10:B13"/>
    <mergeCell ref="B17:B24"/>
    <mergeCell ref="B27:B28"/>
    <mergeCell ref="C4:C5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  <mergeCell ref="K3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D1">
      <selection activeCell="E9" sqref="E9"/>
    </sheetView>
  </sheetViews>
  <sheetFormatPr defaultColWidth="9.00390625" defaultRowHeight="15"/>
  <cols>
    <col min="1" max="1" width="8.57421875" style="25" customWidth="1"/>
    <col min="2" max="2" width="8.00390625" style="25" customWidth="1"/>
    <col min="3" max="18" width="8.57421875" style="25" customWidth="1"/>
    <col min="19" max="16384" width="9.00390625" style="25" customWidth="1"/>
  </cols>
  <sheetData>
    <row r="1" spans="1:18" ht="30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" customFormat="1" ht="22.5" customHeight="1">
      <c r="A2" s="5" t="s">
        <v>1</v>
      </c>
      <c r="B2" s="5"/>
      <c r="C2" s="5"/>
      <c r="D2" s="5"/>
      <c r="E2" s="6" t="s">
        <v>134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8.75" customHeight="1">
      <c r="A3" s="48" t="s">
        <v>135</v>
      </c>
      <c r="B3" s="48"/>
      <c r="C3" s="48"/>
      <c r="D3" s="48"/>
      <c r="E3" s="48"/>
      <c r="F3" s="48"/>
      <c r="G3" s="48" t="s">
        <v>136</v>
      </c>
      <c r="H3" s="48"/>
      <c r="I3" s="48"/>
      <c r="J3" s="48"/>
      <c r="K3" s="48"/>
      <c r="L3" s="48"/>
      <c r="M3" s="48" t="s">
        <v>137</v>
      </c>
      <c r="N3" s="48"/>
      <c r="O3" s="48"/>
      <c r="P3" s="48"/>
      <c r="Q3" s="48"/>
      <c r="R3" s="48"/>
    </row>
    <row r="4" spans="1:18" ht="48.75" customHeight="1">
      <c r="A4" s="29" t="s">
        <v>7</v>
      </c>
      <c r="B4" s="27" t="s">
        <v>138</v>
      </c>
      <c r="C4" s="29" t="s">
        <v>139</v>
      </c>
      <c r="D4" s="29"/>
      <c r="E4" s="29"/>
      <c r="F4" s="27" t="s">
        <v>118</v>
      </c>
      <c r="G4" s="29" t="s">
        <v>7</v>
      </c>
      <c r="H4" s="27" t="s">
        <v>138</v>
      </c>
      <c r="I4" s="29" t="s">
        <v>139</v>
      </c>
      <c r="J4" s="29"/>
      <c r="K4" s="29"/>
      <c r="L4" s="27" t="s">
        <v>118</v>
      </c>
      <c r="M4" s="29" t="s">
        <v>7</v>
      </c>
      <c r="N4" s="27" t="s">
        <v>138</v>
      </c>
      <c r="O4" s="29" t="s">
        <v>139</v>
      </c>
      <c r="P4" s="29"/>
      <c r="Q4" s="29"/>
      <c r="R4" s="27" t="s">
        <v>118</v>
      </c>
    </row>
    <row r="5" spans="1:18" ht="52.5" customHeight="1">
      <c r="A5" s="29"/>
      <c r="B5" s="27"/>
      <c r="C5" s="27" t="s">
        <v>33</v>
      </c>
      <c r="D5" s="27" t="s">
        <v>140</v>
      </c>
      <c r="E5" s="27" t="s">
        <v>141</v>
      </c>
      <c r="F5" s="27"/>
      <c r="G5" s="29"/>
      <c r="H5" s="27"/>
      <c r="I5" s="27" t="s">
        <v>33</v>
      </c>
      <c r="J5" s="27" t="s">
        <v>140</v>
      </c>
      <c r="K5" s="27" t="s">
        <v>141</v>
      </c>
      <c r="L5" s="27"/>
      <c r="M5" s="29"/>
      <c r="N5" s="27"/>
      <c r="O5" s="27" t="s">
        <v>33</v>
      </c>
      <c r="P5" s="27" t="s">
        <v>140</v>
      </c>
      <c r="Q5" s="27" t="s">
        <v>141</v>
      </c>
      <c r="R5" s="27"/>
    </row>
    <row r="6" spans="1:18" s="47" customFormat="1" ht="43.5" customHeight="1">
      <c r="A6" s="17">
        <v>0</v>
      </c>
      <c r="B6" s="17"/>
      <c r="C6" s="17">
        <v>0</v>
      </c>
      <c r="D6" s="17"/>
      <c r="E6" s="17">
        <v>0</v>
      </c>
      <c r="F6" s="17">
        <v>0</v>
      </c>
      <c r="G6" s="17">
        <v>0</v>
      </c>
      <c r="H6" s="17"/>
      <c r="I6" s="17"/>
      <c r="J6" s="17">
        <v>0</v>
      </c>
      <c r="K6" s="17">
        <v>0</v>
      </c>
      <c r="L6" s="17">
        <v>0</v>
      </c>
      <c r="M6" s="17">
        <v>0.25</v>
      </c>
      <c r="N6" s="17"/>
      <c r="O6" s="17">
        <v>0</v>
      </c>
      <c r="P6" s="17"/>
      <c r="Q6" s="17">
        <v>0</v>
      </c>
      <c r="R6" s="17">
        <v>0.25</v>
      </c>
    </row>
    <row r="7" spans="1:18" ht="43.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43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43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43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2" ht="20.25">
      <c r="A11" s="50" t="s">
        <v>142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20.25">
      <c r="A12" s="33" t="s">
        <v>143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</sheetData>
  <sheetProtection/>
  <mergeCells count="20">
    <mergeCell ref="A1:R1"/>
    <mergeCell ref="A2:C2"/>
    <mergeCell ref="E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C9" sqref="C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39" t="s">
        <v>144</v>
      </c>
      <c r="B1" s="39"/>
      <c r="C1" s="39"/>
      <c r="D1" s="39"/>
      <c r="E1" s="39"/>
      <c r="F1" s="39"/>
    </row>
    <row r="2" spans="1:7" s="1" customFormat="1" ht="22.5" customHeight="1">
      <c r="A2" s="5" t="s">
        <v>1</v>
      </c>
      <c r="B2" s="5"/>
      <c r="C2" s="5"/>
      <c r="D2" s="5"/>
      <c r="E2" s="6" t="s">
        <v>2</v>
      </c>
      <c r="F2" s="6"/>
      <c r="G2" s="34"/>
    </row>
    <row r="3" spans="1:7" ht="40.5" customHeight="1">
      <c r="A3" s="40" t="s">
        <v>29</v>
      </c>
      <c r="B3" s="40" t="s">
        <v>145</v>
      </c>
      <c r="C3" s="40" t="s">
        <v>146</v>
      </c>
      <c r="D3" s="40" t="s">
        <v>147</v>
      </c>
      <c r="E3" s="40"/>
      <c r="F3" s="41"/>
      <c r="G3" s="42"/>
    </row>
    <row r="4" spans="1:6" ht="31.5" customHeight="1">
      <c r="A4" s="40"/>
      <c r="B4" s="40"/>
      <c r="C4" s="40"/>
      <c r="D4" s="40" t="s">
        <v>7</v>
      </c>
      <c r="E4" s="40" t="s">
        <v>34</v>
      </c>
      <c r="F4" s="40" t="s">
        <v>35</v>
      </c>
    </row>
    <row r="5" spans="1:6" ht="17.25" customHeight="1">
      <c r="A5" s="43"/>
      <c r="B5" s="43"/>
      <c r="C5" s="43"/>
      <c r="D5" s="43"/>
      <c r="E5" s="43"/>
      <c r="F5" s="43"/>
    </row>
    <row r="6" spans="1:6" ht="17.25" customHeight="1">
      <c r="A6" s="43"/>
      <c r="B6" s="43"/>
      <c r="C6" s="43"/>
      <c r="D6" s="43"/>
      <c r="E6" s="43"/>
      <c r="F6" s="43"/>
    </row>
    <row r="7" spans="1:6" ht="17.25" customHeight="1">
      <c r="A7" s="43"/>
      <c r="B7" s="43"/>
      <c r="C7" s="43"/>
      <c r="D7" s="43"/>
      <c r="E7" s="43"/>
      <c r="F7" s="43"/>
    </row>
    <row r="8" spans="1:6" ht="17.25" customHeight="1">
      <c r="A8" s="43"/>
      <c r="B8" s="43"/>
      <c r="C8" s="43"/>
      <c r="D8" s="43"/>
      <c r="E8" s="43"/>
      <c r="F8" s="43"/>
    </row>
    <row r="9" spans="1:6" ht="17.25" customHeight="1">
      <c r="A9" s="44" t="s">
        <v>7</v>
      </c>
      <c r="B9" s="44"/>
      <c r="C9" s="43"/>
      <c r="D9" s="43"/>
      <c r="E9" s="43"/>
      <c r="F9" s="43"/>
    </row>
    <row r="10" spans="1:6" ht="13.5">
      <c r="A10" s="45" t="s">
        <v>148</v>
      </c>
      <c r="B10" s="45"/>
      <c r="C10" s="45"/>
      <c r="D10" s="45"/>
      <c r="E10" s="45"/>
      <c r="F10" s="45"/>
    </row>
    <row r="11" spans="1:6" ht="20.25">
      <c r="A11" s="46"/>
      <c r="B11" s="46"/>
      <c r="C11" s="46"/>
      <c r="D11" s="46"/>
      <c r="E11" s="46"/>
      <c r="F11" s="46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B9" sqref="B9"/>
    </sheetView>
  </sheetViews>
  <sheetFormatPr defaultColWidth="9.00390625" defaultRowHeight="15"/>
  <cols>
    <col min="1" max="1" width="28.00390625" style="25" customWidth="1"/>
    <col min="2" max="2" width="27.00390625" style="25" customWidth="1"/>
    <col min="3" max="3" width="27.7109375" style="25" customWidth="1"/>
    <col min="4" max="4" width="27.421875" style="25" customWidth="1"/>
    <col min="5" max="16384" width="9.00390625" style="25" customWidth="1"/>
  </cols>
  <sheetData>
    <row r="1" spans="1:4" ht="33.75" customHeight="1">
      <c r="A1" s="26" t="s">
        <v>149</v>
      </c>
      <c r="B1" s="26"/>
      <c r="C1" s="26"/>
      <c r="D1" s="26"/>
    </row>
    <row r="2" spans="1:7" s="1" customFormat="1" ht="22.5" customHeight="1">
      <c r="A2" s="5" t="s">
        <v>1</v>
      </c>
      <c r="B2" s="5"/>
      <c r="C2" s="5"/>
      <c r="D2" s="34" t="s">
        <v>150</v>
      </c>
      <c r="E2" s="34"/>
      <c r="F2" s="34"/>
      <c r="G2" s="34"/>
    </row>
    <row r="3" spans="1:4" ht="27.75" customHeight="1">
      <c r="A3" s="35" t="s">
        <v>3</v>
      </c>
      <c r="B3" s="35"/>
      <c r="C3" s="35" t="s">
        <v>4</v>
      </c>
      <c r="D3" s="35"/>
    </row>
    <row r="4" spans="1:4" ht="27.75" customHeight="1">
      <c r="A4" s="27" t="s">
        <v>5</v>
      </c>
      <c r="B4" s="27" t="s">
        <v>6</v>
      </c>
      <c r="C4" s="27" t="s">
        <v>5</v>
      </c>
      <c r="D4" s="27" t="s">
        <v>6</v>
      </c>
    </row>
    <row r="5" spans="1:4" ht="27.75" customHeight="1">
      <c r="A5" s="36" t="s">
        <v>151</v>
      </c>
      <c r="B5" s="37">
        <v>114.43</v>
      </c>
      <c r="C5" s="36" t="s">
        <v>152</v>
      </c>
      <c r="D5" s="21">
        <v>86.89</v>
      </c>
    </row>
    <row r="6" spans="1:4" ht="27.75" customHeight="1">
      <c r="A6" s="36" t="s">
        <v>153</v>
      </c>
      <c r="B6" s="37"/>
      <c r="C6" s="36" t="s">
        <v>154</v>
      </c>
      <c r="D6" s="21">
        <v>11.4</v>
      </c>
    </row>
    <row r="7" spans="1:4" ht="27.75" customHeight="1">
      <c r="A7" s="36" t="s">
        <v>155</v>
      </c>
      <c r="B7" s="37"/>
      <c r="C7" s="36" t="s">
        <v>156</v>
      </c>
      <c r="D7" s="21">
        <v>7.42</v>
      </c>
    </row>
    <row r="8" spans="1:4" ht="27.75" customHeight="1">
      <c r="A8" s="36" t="s">
        <v>157</v>
      </c>
      <c r="B8" s="37"/>
      <c r="C8" s="36" t="s">
        <v>158</v>
      </c>
      <c r="D8" s="21">
        <v>8.72</v>
      </c>
    </row>
    <row r="9" spans="1:4" ht="27.75" customHeight="1">
      <c r="A9" s="36" t="s">
        <v>159</v>
      </c>
      <c r="B9" s="37"/>
      <c r="C9" s="36"/>
      <c r="D9" s="37"/>
    </row>
    <row r="10" spans="1:4" ht="30" customHeight="1">
      <c r="A10" s="27"/>
      <c r="B10" s="37"/>
      <c r="C10" s="36"/>
      <c r="D10" s="37"/>
    </row>
    <row r="11" spans="1:4" ht="27.75" customHeight="1">
      <c r="A11" s="27"/>
      <c r="B11" s="37"/>
      <c r="C11" s="36"/>
      <c r="D11" s="37"/>
    </row>
    <row r="12" spans="1:4" ht="27.75" customHeight="1">
      <c r="A12" s="27"/>
      <c r="B12" s="37"/>
      <c r="C12" s="36"/>
      <c r="D12" s="37"/>
    </row>
    <row r="13" spans="1:4" ht="27.75" customHeight="1">
      <c r="A13" s="27" t="s">
        <v>160</v>
      </c>
      <c r="B13" s="37">
        <f>SUM(B5:B10)</f>
        <v>114.43</v>
      </c>
      <c r="C13" s="27" t="s">
        <v>161</v>
      </c>
      <c r="D13" s="37">
        <f>SUM(D5:D10)</f>
        <v>114.43</v>
      </c>
    </row>
    <row r="14" spans="1:4" ht="27.75" customHeight="1">
      <c r="A14" s="36" t="s">
        <v>162</v>
      </c>
      <c r="B14" s="37"/>
      <c r="C14" s="27"/>
      <c r="D14" s="37"/>
    </row>
    <row r="15" spans="1:4" ht="27.75" customHeight="1">
      <c r="A15" s="36" t="s">
        <v>163</v>
      </c>
      <c r="B15" s="38">
        <v>0</v>
      </c>
      <c r="C15" s="36" t="s">
        <v>164</v>
      </c>
      <c r="D15" s="37">
        <v>0</v>
      </c>
    </row>
    <row r="16" spans="1:4" ht="27.75" customHeight="1">
      <c r="A16" s="27"/>
      <c r="B16" s="37"/>
      <c r="C16" s="27"/>
      <c r="D16" s="37"/>
    </row>
    <row r="17" spans="1:4" ht="27.75" customHeight="1">
      <c r="A17" s="27" t="s">
        <v>22</v>
      </c>
      <c r="B17" s="37">
        <v>114.43</v>
      </c>
      <c r="C17" s="27" t="s">
        <v>23</v>
      </c>
      <c r="D17" s="37">
        <f>D13+D15</f>
        <v>114.43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E21" sqref="E21"/>
    </sheetView>
  </sheetViews>
  <sheetFormatPr defaultColWidth="9.00390625" defaultRowHeight="27.75" customHeight="1"/>
  <cols>
    <col min="1" max="1" width="9.00390625" style="25" customWidth="1"/>
    <col min="2" max="2" width="35.421875" style="25" customWidth="1"/>
    <col min="3" max="3" width="12.57421875" style="25" customWidth="1"/>
    <col min="4" max="4" width="10.421875" style="25" customWidth="1"/>
    <col min="5" max="5" width="10.57421875" style="25" customWidth="1"/>
    <col min="6" max="6" width="11.421875" style="25" customWidth="1"/>
    <col min="7" max="7" width="5.421875" style="25" customWidth="1"/>
    <col min="8" max="8" width="9.00390625" style="25" customWidth="1"/>
    <col min="9" max="9" width="7.421875" style="25" customWidth="1"/>
    <col min="10" max="10" width="8.421875" style="25" customWidth="1"/>
    <col min="11" max="11" width="5.57421875" style="25" customWidth="1"/>
    <col min="12" max="12" width="11.421875" style="25" customWidth="1"/>
    <col min="13" max="16384" width="9.00390625" style="25" customWidth="1"/>
  </cols>
  <sheetData>
    <row r="1" spans="1:12" ht="27.75" customHeight="1">
      <c r="A1" s="26" t="s">
        <v>165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22.5" customHeight="1">
      <c r="A2" s="5" t="s">
        <v>1</v>
      </c>
      <c r="B2" s="5"/>
      <c r="C2" s="5"/>
      <c r="D2" s="5"/>
      <c r="E2" s="6" t="s">
        <v>166</v>
      </c>
      <c r="F2" s="6"/>
      <c r="G2" s="6"/>
      <c r="H2" s="6"/>
      <c r="I2" s="6"/>
      <c r="J2" s="6"/>
      <c r="K2" s="6"/>
      <c r="L2" s="6"/>
    </row>
    <row r="3" spans="1:12" ht="28.5" customHeight="1">
      <c r="A3" s="27" t="s">
        <v>167</v>
      </c>
      <c r="B3" s="27"/>
      <c r="C3" s="27" t="s">
        <v>7</v>
      </c>
      <c r="D3" s="27" t="s">
        <v>163</v>
      </c>
      <c r="E3" s="27" t="s">
        <v>168</v>
      </c>
      <c r="F3" s="27" t="s">
        <v>169</v>
      </c>
      <c r="G3" s="27" t="s">
        <v>170</v>
      </c>
      <c r="H3" s="27" t="s">
        <v>171</v>
      </c>
      <c r="I3" s="27" t="s">
        <v>172</v>
      </c>
      <c r="J3" s="27" t="s">
        <v>173</v>
      </c>
      <c r="K3" s="27" t="s">
        <v>174</v>
      </c>
      <c r="L3" s="27" t="s">
        <v>162</v>
      </c>
    </row>
    <row r="4" spans="1:12" ht="27.75" customHeight="1">
      <c r="A4" s="28" t="s">
        <v>29</v>
      </c>
      <c r="B4" s="29" t="s">
        <v>30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3" customFormat="1" ht="20.25" customHeight="1">
      <c r="A5" s="11" t="s">
        <v>36</v>
      </c>
      <c r="B5" s="12" t="s">
        <v>37</v>
      </c>
      <c r="C5" s="13">
        <v>86.89</v>
      </c>
      <c r="D5" s="30">
        <v>0</v>
      </c>
      <c r="E5" s="13">
        <v>86.89</v>
      </c>
      <c r="F5" s="8"/>
      <c r="G5" s="8"/>
      <c r="H5" s="8"/>
      <c r="I5" s="8"/>
      <c r="J5" s="8"/>
      <c r="K5" s="8"/>
      <c r="L5" s="8"/>
    </row>
    <row r="6" spans="1:12" s="3" customFormat="1" ht="20.25" customHeight="1">
      <c r="A6" s="11" t="s">
        <v>175</v>
      </c>
      <c r="B6" s="11" t="s">
        <v>176</v>
      </c>
      <c r="C6" s="16">
        <v>86.89</v>
      </c>
      <c r="D6" s="30">
        <v>0</v>
      </c>
      <c r="E6" s="16">
        <v>86.89</v>
      </c>
      <c r="F6" s="8"/>
      <c r="G6" s="8"/>
      <c r="H6" s="8"/>
      <c r="I6" s="8"/>
      <c r="J6" s="8"/>
      <c r="K6" s="8"/>
      <c r="L6" s="8"/>
    </row>
    <row r="7" spans="1:12" s="3" customFormat="1" ht="20.25" customHeight="1">
      <c r="A7" s="11" t="s">
        <v>177</v>
      </c>
      <c r="B7" s="11" t="s">
        <v>178</v>
      </c>
      <c r="C7" s="16">
        <v>86.89</v>
      </c>
      <c r="D7" s="30">
        <v>0</v>
      </c>
      <c r="E7" s="16">
        <v>86.89</v>
      </c>
      <c r="F7" s="8"/>
      <c r="G7" s="8"/>
      <c r="H7" s="8"/>
      <c r="I7" s="8"/>
      <c r="J7" s="8"/>
      <c r="K7" s="8"/>
      <c r="L7" s="8"/>
    </row>
    <row r="8" spans="1:12" s="3" customFormat="1" ht="20.25" customHeight="1">
      <c r="A8" s="11" t="s">
        <v>40</v>
      </c>
      <c r="B8" s="12" t="s">
        <v>41</v>
      </c>
      <c r="C8" s="18">
        <v>11.4</v>
      </c>
      <c r="D8" s="31">
        <v>0</v>
      </c>
      <c r="E8" s="18">
        <v>11.4</v>
      </c>
      <c r="F8" s="17"/>
      <c r="G8" s="17"/>
      <c r="H8" s="17"/>
      <c r="I8" s="17"/>
      <c r="J8" s="17"/>
      <c r="K8" s="17"/>
      <c r="L8" s="17"/>
    </row>
    <row r="9" spans="1:12" s="3" customFormat="1" ht="20.25" customHeight="1">
      <c r="A9" s="11" t="s">
        <v>42</v>
      </c>
      <c r="B9" s="11" t="s">
        <v>43</v>
      </c>
      <c r="C9" s="20">
        <v>10.8</v>
      </c>
      <c r="D9" s="30">
        <v>0</v>
      </c>
      <c r="E9" s="20">
        <v>10.8</v>
      </c>
      <c r="F9" s="17"/>
      <c r="G9" s="17"/>
      <c r="H9" s="17"/>
      <c r="I9" s="17"/>
      <c r="J9" s="17"/>
      <c r="K9" s="17"/>
      <c r="L9" s="17"/>
    </row>
    <row r="10" spans="1:12" s="3" customFormat="1" ht="20.25" customHeight="1">
      <c r="A10" s="11" t="s">
        <v>44</v>
      </c>
      <c r="B10" s="11" t="s">
        <v>45</v>
      </c>
      <c r="C10" s="22">
        <v>10.8</v>
      </c>
      <c r="D10" s="30">
        <v>0</v>
      </c>
      <c r="E10" s="22">
        <v>10.8</v>
      </c>
      <c r="F10" s="17"/>
      <c r="G10" s="17"/>
      <c r="H10" s="17"/>
      <c r="I10" s="17"/>
      <c r="J10" s="17"/>
      <c r="K10" s="17"/>
      <c r="L10" s="17"/>
    </row>
    <row r="11" spans="1:12" s="3" customFormat="1" ht="20.25" customHeight="1">
      <c r="A11" s="11" t="s">
        <v>46</v>
      </c>
      <c r="B11" s="11" t="s">
        <v>47</v>
      </c>
      <c r="C11" s="22">
        <v>0.6</v>
      </c>
      <c r="D11" s="30">
        <v>0</v>
      </c>
      <c r="E11" s="22">
        <v>0.6</v>
      </c>
      <c r="F11" s="17"/>
      <c r="G11" s="17"/>
      <c r="H11" s="17"/>
      <c r="I11" s="17"/>
      <c r="J11" s="17"/>
      <c r="K11" s="17"/>
      <c r="L11" s="17"/>
    </row>
    <row r="12" spans="1:12" s="3" customFormat="1" ht="20.25" customHeight="1">
      <c r="A12" s="11" t="s">
        <v>48</v>
      </c>
      <c r="B12" s="11" t="s">
        <v>49</v>
      </c>
      <c r="C12" s="22">
        <v>0.13</v>
      </c>
      <c r="D12" s="30">
        <v>0</v>
      </c>
      <c r="E12" s="22">
        <v>0.13</v>
      </c>
      <c r="F12" s="17"/>
      <c r="G12" s="17"/>
      <c r="H12" s="17"/>
      <c r="I12" s="17"/>
      <c r="J12" s="17"/>
      <c r="K12" s="17"/>
      <c r="L12" s="17"/>
    </row>
    <row r="13" spans="1:12" s="3" customFormat="1" ht="20.25" customHeight="1">
      <c r="A13" s="11" t="s">
        <v>50</v>
      </c>
      <c r="B13" s="11" t="s">
        <v>51</v>
      </c>
      <c r="C13" s="22">
        <v>0.47</v>
      </c>
      <c r="D13" s="30">
        <v>0</v>
      </c>
      <c r="E13" s="22">
        <v>0.47</v>
      </c>
      <c r="F13" s="17"/>
      <c r="G13" s="17"/>
      <c r="H13" s="17"/>
      <c r="I13" s="17"/>
      <c r="J13" s="17"/>
      <c r="K13" s="17"/>
      <c r="L13" s="17"/>
    </row>
    <row r="14" spans="1:12" s="3" customFormat="1" ht="20.25" customHeight="1">
      <c r="A14" s="11" t="s">
        <v>52</v>
      </c>
      <c r="B14" s="12" t="s">
        <v>53</v>
      </c>
      <c r="C14" s="18">
        <v>7.42</v>
      </c>
      <c r="D14" s="30">
        <v>0</v>
      </c>
      <c r="E14" s="18">
        <v>7.42</v>
      </c>
      <c r="F14" s="17"/>
      <c r="G14" s="17"/>
      <c r="H14" s="17"/>
      <c r="I14" s="17"/>
      <c r="J14" s="17"/>
      <c r="K14" s="17"/>
      <c r="L14" s="17"/>
    </row>
    <row r="15" spans="1:12" s="3" customFormat="1" ht="20.25" customHeight="1">
      <c r="A15" s="11" t="s">
        <v>54</v>
      </c>
      <c r="B15" s="11" t="s">
        <v>55</v>
      </c>
      <c r="C15" s="20">
        <v>2.02</v>
      </c>
      <c r="D15" s="30">
        <v>0</v>
      </c>
      <c r="E15" s="20">
        <v>2.02</v>
      </c>
      <c r="F15" s="17"/>
      <c r="G15" s="17"/>
      <c r="H15" s="17"/>
      <c r="I15" s="17"/>
      <c r="J15" s="17"/>
      <c r="K15" s="17"/>
      <c r="L15" s="17"/>
    </row>
    <row r="16" spans="1:12" s="3" customFormat="1" ht="20.25" customHeight="1">
      <c r="A16" s="11" t="s">
        <v>56</v>
      </c>
      <c r="B16" s="11" t="s">
        <v>57</v>
      </c>
      <c r="C16" s="20">
        <v>2.02</v>
      </c>
      <c r="D16" s="30">
        <v>0</v>
      </c>
      <c r="E16" s="20">
        <v>2.02</v>
      </c>
      <c r="F16" s="17"/>
      <c r="G16" s="17"/>
      <c r="H16" s="17"/>
      <c r="I16" s="17"/>
      <c r="J16" s="17"/>
      <c r="K16" s="17"/>
      <c r="L16" s="17"/>
    </row>
    <row r="17" spans="1:12" s="3" customFormat="1" ht="20.25" customHeight="1">
      <c r="A17" s="11" t="s">
        <v>58</v>
      </c>
      <c r="B17" s="11" t="s">
        <v>59</v>
      </c>
      <c r="C17" s="20">
        <v>5.4</v>
      </c>
      <c r="D17" s="30">
        <v>0</v>
      </c>
      <c r="E17" s="20">
        <v>5.4</v>
      </c>
      <c r="F17" s="17"/>
      <c r="G17" s="17"/>
      <c r="H17" s="17"/>
      <c r="I17" s="17"/>
      <c r="J17" s="17"/>
      <c r="K17" s="17"/>
      <c r="L17" s="17"/>
    </row>
    <row r="18" spans="1:12" s="3" customFormat="1" ht="20.25" customHeight="1">
      <c r="A18" s="11" t="s">
        <v>60</v>
      </c>
      <c r="B18" s="11" t="s">
        <v>61</v>
      </c>
      <c r="C18" s="20">
        <v>5.4</v>
      </c>
      <c r="D18" s="30">
        <v>0</v>
      </c>
      <c r="E18" s="20">
        <v>5.4</v>
      </c>
      <c r="F18" s="17"/>
      <c r="G18" s="17"/>
      <c r="H18" s="17"/>
      <c r="I18" s="17"/>
      <c r="J18" s="17"/>
      <c r="K18" s="17"/>
      <c r="L18" s="17"/>
    </row>
    <row r="19" spans="1:12" s="3" customFormat="1" ht="20.25" customHeight="1">
      <c r="A19" s="11" t="s">
        <v>62</v>
      </c>
      <c r="B19" s="12" t="s">
        <v>63</v>
      </c>
      <c r="C19" s="18">
        <v>8.72</v>
      </c>
      <c r="D19" s="30">
        <v>0</v>
      </c>
      <c r="E19" s="18">
        <v>8.72</v>
      </c>
      <c r="F19" s="17"/>
      <c r="G19" s="17"/>
      <c r="H19" s="17"/>
      <c r="I19" s="17"/>
      <c r="J19" s="17"/>
      <c r="K19" s="17"/>
      <c r="L19" s="17"/>
    </row>
    <row r="20" spans="1:12" s="3" customFormat="1" ht="20.25" customHeight="1">
      <c r="A20" s="11" t="s">
        <v>64</v>
      </c>
      <c r="B20" s="11" t="s">
        <v>65</v>
      </c>
      <c r="C20" s="20">
        <v>8.72</v>
      </c>
      <c r="D20" s="30">
        <v>0</v>
      </c>
      <c r="E20" s="20">
        <v>8.72</v>
      </c>
      <c r="F20" s="17"/>
      <c r="G20" s="17"/>
      <c r="H20" s="17"/>
      <c r="I20" s="17"/>
      <c r="J20" s="17"/>
      <c r="K20" s="17"/>
      <c r="L20" s="17"/>
    </row>
    <row r="21" spans="1:12" s="3" customFormat="1" ht="20.25" customHeight="1">
      <c r="A21" s="11" t="s">
        <v>66</v>
      </c>
      <c r="B21" s="11" t="s">
        <v>67</v>
      </c>
      <c r="C21" s="20">
        <v>8.72</v>
      </c>
      <c r="D21" s="30">
        <v>0</v>
      </c>
      <c r="E21" s="20">
        <v>8.72</v>
      </c>
      <c r="F21" s="17"/>
      <c r="G21" s="17"/>
      <c r="H21" s="17"/>
      <c r="I21" s="17"/>
      <c r="J21" s="17"/>
      <c r="K21" s="17"/>
      <c r="L21" s="17"/>
    </row>
    <row r="22" spans="1:12" s="3" customFormat="1" ht="20.25" customHeight="1">
      <c r="A22" s="9" t="s">
        <v>179</v>
      </c>
      <c r="B22" s="9"/>
      <c r="C22" s="17">
        <v>114.43</v>
      </c>
      <c r="D22" s="30"/>
      <c r="E22" s="17">
        <v>114.43</v>
      </c>
      <c r="F22" s="17"/>
      <c r="G22" s="17"/>
      <c r="H22" s="17"/>
      <c r="I22" s="17"/>
      <c r="J22" s="17"/>
      <c r="K22" s="17"/>
      <c r="L22" s="17"/>
    </row>
    <row r="23" spans="1:6" ht="27.75" customHeight="1">
      <c r="A23" s="32" t="s">
        <v>142</v>
      </c>
      <c r="B23" s="32"/>
      <c r="C23" s="32"/>
      <c r="D23" s="32"/>
      <c r="E23" s="32"/>
      <c r="F23" s="32"/>
    </row>
    <row r="24" spans="1:6" ht="27.75" customHeight="1">
      <c r="A24" s="33" t="s">
        <v>180</v>
      </c>
      <c r="B24" s="33"/>
      <c r="C24" s="33"/>
      <c r="D24" s="33"/>
      <c r="E24" s="33"/>
      <c r="F24" s="33"/>
    </row>
  </sheetData>
  <sheetProtection/>
  <mergeCells count="7">
    <mergeCell ref="A1:L1"/>
    <mergeCell ref="A2:B2"/>
    <mergeCell ref="E2:L2"/>
    <mergeCell ref="A3:B3"/>
    <mergeCell ref="A22:B22"/>
    <mergeCell ref="A23:F23"/>
    <mergeCell ref="A24:F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F10" sqref="F10"/>
    </sheetView>
  </sheetViews>
  <sheetFormatPr defaultColWidth="9.00390625" defaultRowHeight="15"/>
  <cols>
    <col min="1" max="1" width="12.7109375" style="3" customWidth="1"/>
    <col min="2" max="2" width="33.57421875" style="3" customWidth="1"/>
    <col min="3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27" customHeight="1">
      <c r="A1" s="4" t="s">
        <v>181</v>
      </c>
      <c r="B1" s="4"/>
      <c r="C1" s="4"/>
      <c r="D1" s="4"/>
      <c r="E1" s="4"/>
      <c r="F1" s="4"/>
      <c r="G1" s="4"/>
      <c r="H1" s="4"/>
    </row>
    <row r="2" spans="1:8" s="1" customFormat="1" ht="22.5" customHeight="1">
      <c r="A2" s="5" t="s">
        <v>1</v>
      </c>
      <c r="B2" s="5"/>
      <c r="C2" s="5"/>
      <c r="D2" s="5"/>
      <c r="E2" s="6" t="s">
        <v>182</v>
      </c>
      <c r="F2" s="6"/>
      <c r="G2" s="6"/>
      <c r="H2" s="6"/>
    </row>
    <row r="3" spans="1:8" ht="30.75" customHeight="1">
      <c r="A3" s="7" t="s">
        <v>167</v>
      </c>
      <c r="B3" s="7"/>
      <c r="C3" s="7" t="s">
        <v>7</v>
      </c>
      <c r="D3" s="7" t="s">
        <v>34</v>
      </c>
      <c r="E3" s="7" t="s">
        <v>35</v>
      </c>
      <c r="F3" s="7" t="s">
        <v>183</v>
      </c>
      <c r="G3" s="7" t="s">
        <v>184</v>
      </c>
      <c r="H3" s="7" t="s">
        <v>185</v>
      </c>
    </row>
    <row r="4" spans="1:8" ht="23.25" customHeight="1">
      <c r="A4" s="8" t="s">
        <v>29</v>
      </c>
      <c r="B4" s="9" t="s">
        <v>30</v>
      </c>
      <c r="C4" s="10">
        <f>SUM(D4:H4)</f>
        <v>0</v>
      </c>
      <c r="D4" s="8"/>
      <c r="E4" s="8"/>
      <c r="F4" s="8"/>
      <c r="G4" s="8"/>
      <c r="H4" s="8"/>
    </row>
    <row r="5" spans="1:8" s="2" customFormat="1" ht="23.25" customHeight="1">
      <c r="A5" s="11" t="s">
        <v>36</v>
      </c>
      <c r="B5" s="12" t="s">
        <v>37</v>
      </c>
      <c r="C5" s="13">
        <v>86.89</v>
      </c>
      <c r="D5" s="13">
        <v>83.89</v>
      </c>
      <c r="E5" s="14">
        <v>3</v>
      </c>
      <c r="F5" s="15"/>
      <c r="G5" s="15"/>
      <c r="H5" s="15"/>
    </row>
    <row r="6" spans="1:8" ht="23.25" customHeight="1">
      <c r="A6" s="11" t="s">
        <v>177</v>
      </c>
      <c r="B6" s="11" t="s">
        <v>178</v>
      </c>
      <c r="C6" s="16">
        <v>86.89</v>
      </c>
      <c r="D6" s="16">
        <v>83.89</v>
      </c>
      <c r="E6" s="17">
        <v>3</v>
      </c>
      <c r="F6" s="8"/>
      <c r="G6" s="8"/>
      <c r="H6" s="8"/>
    </row>
    <row r="7" spans="1:8" s="2" customFormat="1" ht="23.25" customHeight="1">
      <c r="A7" s="11" t="s">
        <v>40</v>
      </c>
      <c r="B7" s="12" t="s">
        <v>41</v>
      </c>
      <c r="C7" s="18">
        <v>11.4</v>
      </c>
      <c r="D7" s="18">
        <v>11.4</v>
      </c>
      <c r="E7" s="19">
        <v>0</v>
      </c>
      <c r="F7" s="15"/>
      <c r="G7" s="15"/>
      <c r="H7" s="15"/>
    </row>
    <row r="8" spans="1:8" ht="23.25" customHeight="1">
      <c r="A8" s="11" t="s">
        <v>42</v>
      </c>
      <c r="B8" s="11" t="s">
        <v>43</v>
      </c>
      <c r="C8" s="20">
        <v>10.8</v>
      </c>
      <c r="D8" s="20">
        <v>10.8</v>
      </c>
      <c r="E8" s="21">
        <v>0</v>
      </c>
      <c r="F8" s="8"/>
      <c r="G8" s="8"/>
      <c r="H8" s="8"/>
    </row>
    <row r="9" spans="1:8" ht="23.25" customHeight="1">
      <c r="A9" s="11" t="s">
        <v>44</v>
      </c>
      <c r="B9" s="11" t="s">
        <v>45</v>
      </c>
      <c r="C9" s="22">
        <v>10.8</v>
      </c>
      <c r="D9" s="22">
        <v>10.8</v>
      </c>
      <c r="E9" s="21">
        <v>0</v>
      </c>
      <c r="F9" s="8"/>
      <c r="G9" s="8"/>
      <c r="H9" s="8"/>
    </row>
    <row r="10" spans="1:8" ht="23.25" customHeight="1">
      <c r="A10" s="11" t="s">
        <v>46</v>
      </c>
      <c r="B10" s="11" t="s">
        <v>47</v>
      </c>
      <c r="C10" s="22">
        <v>0.6</v>
      </c>
      <c r="D10" s="22">
        <v>0.6</v>
      </c>
      <c r="E10" s="21">
        <v>0</v>
      </c>
      <c r="F10" s="8"/>
      <c r="G10" s="8"/>
      <c r="H10" s="8"/>
    </row>
    <row r="11" spans="1:8" ht="23.25" customHeight="1">
      <c r="A11" s="11" t="s">
        <v>48</v>
      </c>
      <c r="B11" s="11" t="s">
        <v>49</v>
      </c>
      <c r="C11" s="22">
        <v>0.13</v>
      </c>
      <c r="D11" s="22">
        <v>0.13</v>
      </c>
      <c r="E11" s="21">
        <v>0</v>
      </c>
      <c r="F11" s="8"/>
      <c r="G11" s="8"/>
      <c r="H11" s="8"/>
    </row>
    <row r="12" spans="1:8" ht="23.25" customHeight="1">
      <c r="A12" s="11" t="s">
        <v>50</v>
      </c>
      <c r="B12" s="11" t="s">
        <v>51</v>
      </c>
      <c r="C12" s="22">
        <v>0.47</v>
      </c>
      <c r="D12" s="22">
        <v>0.47</v>
      </c>
      <c r="E12" s="21">
        <v>0</v>
      </c>
      <c r="F12" s="8"/>
      <c r="G12" s="8"/>
      <c r="H12" s="8"/>
    </row>
    <row r="13" spans="1:8" s="2" customFormat="1" ht="23.25" customHeight="1">
      <c r="A13" s="11" t="s">
        <v>52</v>
      </c>
      <c r="B13" s="12" t="s">
        <v>53</v>
      </c>
      <c r="C13" s="18">
        <v>7.42</v>
      </c>
      <c r="D13" s="18">
        <v>7.42</v>
      </c>
      <c r="E13" s="19">
        <v>0</v>
      </c>
      <c r="F13" s="15"/>
      <c r="G13" s="15"/>
      <c r="H13" s="15"/>
    </row>
    <row r="14" spans="1:8" ht="23.25" customHeight="1">
      <c r="A14" s="11" t="s">
        <v>54</v>
      </c>
      <c r="B14" s="11" t="s">
        <v>55</v>
      </c>
      <c r="C14" s="20">
        <v>2.02</v>
      </c>
      <c r="D14" s="20">
        <v>2.02</v>
      </c>
      <c r="E14" s="21">
        <v>0</v>
      </c>
      <c r="F14" s="8"/>
      <c r="G14" s="8"/>
      <c r="H14" s="8"/>
    </row>
    <row r="15" spans="1:8" ht="23.25" customHeight="1">
      <c r="A15" s="11" t="s">
        <v>56</v>
      </c>
      <c r="B15" s="11" t="s">
        <v>57</v>
      </c>
      <c r="C15" s="20">
        <v>2.02</v>
      </c>
      <c r="D15" s="20">
        <v>2.02</v>
      </c>
      <c r="E15" s="21">
        <v>0</v>
      </c>
      <c r="F15" s="8"/>
      <c r="G15" s="8"/>
      <c r="H15" s="8"/>
    </row>
    <row r="16" spans="1:8" ht="23.25" customHeight="1">
      <c r="A16" s="11" t="s">
        <v>58</v>
      </c>
      <c r="B16" s="11" t="s">
        <v>59</v>
      </c>
      <c r="C16" s="20">
        <v>5.4</v>
      </c>
      <c r="D16" s="20">
        <v>5.4</v>
      </c>
      <c r="E16" s="21">
        <v>0</v>
      </c>
      <c r="F16" s="8"/>
      <c r="G16" s="8"/>
      <c r="H16" s="8"/>
    </row>
    <row r="17" spans="1:8" ht="23.25" customHeight="1">
      <c r="A17" s="11" t="s">
        <v>60</v>
      </c>
      <c r="B17" s="11" t="s">
        <v>61</v>
      </c>
      <c r="C17" s="20">
        <v>5.4</v>
      </c>
      <c r="D17" s="20">
        <v>5.4</v>
      </c>
      <c r="E17" s="21">
        <v>0</v>
      </c>
      <c r="F17" s="8"/>
      <c r="G17" s="8"/>
      <c r="H17" s="8"/>
    </row>
    <row r="18" spans="1:8" s="2" customFormat="1" ht="23.25" customHeight="1">
      <c r="A18" s="11" t="s">
        <v>62</v>
      </c>
      <c r="B18" s="12" t="s">
        <v>63</v>
      </c>
      <c r="C18" s="18">
        <v>8.72</v>
      </c>
      <c r="D18" s="18">
        <v>8.72</v>
      </c>
      <c r="E18" s="19">
        <v>0</v>
      </c>
      <c r="F18" s="15"/>
      <c r="G18" s="15"/>
      <c r="H18" s="15"/>
    </row>
    <row r="19" spans="1:8" ht="23.25" customHeight="1">
      <c r="A19" s="11" t="s">
        <v>64</v>
      </c>
      <c r="B19" s="11" t="s">
        <v>65</v>
      </c>
      <c r="C19" s="20">
        <v>8.72</v>
      </c>
      <c r="D19" s="20">
        <v>8.72</v>
      </c>
      <c r="E19" s="21">
        <v>0</v>
      </c>
      <c r="F19" s="8"/>
      <c r="G19" s="8"/>
      <c r="H19" s="8"/>
    </row>
    <row r="20" spans="1:8" ht="23.25" customHeight="1">
      <c r="A20" s="11" t="s">
        <v>66</v>
      </c>
      <c r="B20" s="11" t="s">
        <v>67</v>
      </c>
      <c r="C20" s="20">
        <v>8.72</v>
      </c>
      <c r="D20" s="20">
        <v>8.72</v>
      </c>
      <c r="E20" s="21">
        <v>0</v>
      </c>
      <c r="F20" s="8"/>
      <c r="G20" s="8"/>
      <c r="H20" s="8"/>
    </row>
    <row r="21" spans="1:8" s="2" customFormat="1" ht="23.25" customHeight="1">
      <c r="A21" s="23" t="s">
        <v>179</v>
      </c>
      <c r="B21" s="23"/>
      <c r="C21" s="24">
        <v>114.43</v>
      </c>
      <c r="D21" s="24">
        <v>113.43</v>
      </c>
      <c r="E21" s="24">
        <f>E5+E7+E13+E18</f>
        <v>3</v>
      </c>
      <c r="F21" s="15"/>
      <c r="G21" s="15"/>
      <c r="H21" s="15"/>
    </row>
  </sheetData>
  <sheetProtection/>
  <mergeCells count="5">
    <mergeCell ref="A1:H1"/>
    <mergeCell ref="A2:B2"/>
    <mergeCell ref="E2:H2"/>
    <mergeCell ref="A3:B3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2019-04-04T02:00:14Z</cp:lastPrinted>
  <dcterms:created xsi:type="dcterms:W3CDTF">2006-09-13T11:21:51Z</dcterms:created>
  <dcterms:modified xsi:type="dcterms:W3CDTF">2020-04-13T02:43:31Z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