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firstSheet="1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<sst xmlns="http://schemas.openxmlformats.org/spreadsheetml/2006/main" count="358" uniqueCount="188">
  <si>
    <t>财政拨款收支总表</t>
  </si>
  <si>
    <t>部门：朗县县委巡察办公室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</si>
  <si>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</si>
  <si>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</si>
  <si>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</si>
  <si>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</si>
  <si>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</si>
  <si>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</si>
  <si>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</si>
  <si>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</si>
  <si>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</si>
  <si>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</si>
  <si>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</si>
  <si>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</si>
  <si>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</si>
  <si>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</si>
  <si>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</si>
  <si>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</si>
  <si>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t xml:space="preserve"> （四）住房保障支出</t>
  </si>
  <si>
    <t>……</t>
  </si>
  <si>
    <t xml:space="preserve"> 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</si>
  <si>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</si>
  <si>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</si>
  <si>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</si>
  <si>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</si>
  <si>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</si>
  <si>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</si>
  <si>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</si>
  <si>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</si>
  <si>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</si>
  <si>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</si>
  <si>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</si>
  <si>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</si>
  <si>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</si>
  <si>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</si>
  <si>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</si>
  <si>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201</t>
  </si>
  <si>
    <t>一般公共服务支出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</si>
  <si>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</si>
  <si>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</si>
  <si>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</si>
  <si>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</si>
  <si>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 xml:space="preserve">    2011199</t>
  </si>
  <si>
    <t xml:space="preserve">    其他纪检监察事务支出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</si>
  <si>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</si>
  <si>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</si>
  <si>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</si>
  <si>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</si>
  <si>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</si>
  <si>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</si>
  <si>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</si>
  <si>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</si>
  <si>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</si>
  <si>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</si>
  <si>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</si>
  <si>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</si>
  <si>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</si>
  <si>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</si>
  <si>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</si>
  <si>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</si>
  <si>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2011103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</si>
  <si>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</si>
  <si>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</si>
  <si>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</si>
  <si>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</si>
  <si>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</si>
  <si>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</si>
  <si>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</si>
  <si>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</si>
  <si>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</si>
  <si>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</si>
  <si>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</si>
  <si>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</si>
  <si>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</si>
  <si>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</si>
  <si>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</si>
  <si>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</si>
  <si>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</si>
  <si>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</si>
  <si>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</si>
  <si>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</si>
  <si>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</si>
  <si>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</si>
  <si>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</si>
  <si>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</si>
  <si>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</si>
  <si>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</si>
  <si>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</si>
  <si>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</si>
  <si>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</si>
  <si>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</si>
  <si>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</si>
  <si>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</si>
  <si>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</si>
  <si>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</si>
  <si>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</si>
  <si>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</si>
  <si>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</si>
  <si>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</si>
  <si>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</si>
  <si>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</si>
  <si>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</si>
  <si>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</si>
  <si>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</si>
  <si>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</si>
  <si>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</si>
  <si>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</si>
  <si>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</si>
  <si>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</si>
  <si>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</si>
  <si>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</si>
  <si>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</si>
  <si>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</si>
  <si>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</si>
  <si>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含公务通讯补贴36.94万元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</si>
  <si>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</si>
  <si>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</si>
  <si>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</si>
  <si>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</si>
  <si>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</si>
  <si>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</si>
  <si>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</si>
  <si>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</si>
  <si>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</si>
  <si>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</si>
  <si>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</si>
  <si>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公会经费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</si>
  <si>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</si>
  <si>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</si>
  <si>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</si>
  <si>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</si>
  <si>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</si>
  <si>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</si>
  <si>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</si>
  <si>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</si>
  <si>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</si>
  <si>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</si>
  <si>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</si>
  <si>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含退休人员护工费4万元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</si>
  <si>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</si>
  <si>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</si>
  <si>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</si>
  <si>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</si>
  <si>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</si>
  <si>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</si>
  <si>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</si>
  <si>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</si>
  <si>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</si>
  <si>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</si>
  <si>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</si>
  <si>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</si>
  <si>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</si>
  <si>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</si>
  <si>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</si>
  <si>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注：朗县县委巡察办2020年度无政府性基金安排的支出。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</si>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</sst>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8"/>
      <name val="方正小标宋简体"/>
      <family val="4"/>
    </font>
    <font>
      <sz val="14"/>
      <name val="华文楷体"/>
      <family val="0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right" vertical="center" wrapText="1"/>
    </xf>
    <xf numFmtId="43" fontId="3" fillId="0" borderId="12" xfId="22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 wrapText="1"/>
    </xf>
    <xf numFmtId="43" fontId="4" fillId="0" borderId="12" xfId="22" applyFont="1" applyBorder="1" applyAlignment="1">
      <alignment horizontal="left" vertical="center"/>
    </xf>
    <xf numFmtId="43" fontId="11" fillId="0" borderId="12" xfId="22" applyFont="1" applyBorder="1" applyAlignment="1">
      <alignment horizontal="center" vertical="center" wrapText="1"/>
    </xf>
    <xf numFmtId="43" fontId="3" fillId="0" borderId="12" xfId="22" applyFont="1" applyBorder="1" applyAlignment="1">
      <alignment horizontal="center" vertical="center" wrapText="1"/>
    </xf>
    <xf numFmtId="43" fontId="12" fillId="0" borderId="12" xfId="22" applyFont="1" applyBorder="1" applyAlignment="1">
      <alignment horizontal="center" vertical="center" wrapText="1"/>
    </xf>
    <xf numFmtId="43" fontId="4" fillId="0" borderId="12" xfId="22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3" fontId="11" fillId="0" borderId="12" xfId="0" applyNumberFormat="1" applyFont="1" applyBorder="1" applyAlignment="1">
      <alignment horizontal="center" vertical="center" wrapText="1"/>
    </xf>
    <xf numFmtId="43" fontId="1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43" fontId="6" fillId="0" borderId="12" xfId="22" applyFont="1" applyBorder="1" applyAlignment="1">
      <alignment horizontal="center" vertical="center" wrapText="1"/>
    </xf>
    <xf numFmtId="43" fontId="6" fillId="0" borderId="12" xfId="22" applyFont="1" applyBorder="1" applyAlignment="1">
      <alignment horizontal="justify" vertical="center" wrapText="1"/>
    </xf>
    <xf numFmtId="0" fontId="67" fillId="0" borderId="0" xfId="0" applyFont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75" fillId="0" borderId="12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left" vertical="center" wrapText="1"/>
    </xf>
    <xf numFmtId="43" fontId="24" fillId="0" borderId="12" xfId="22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3" fontId="21" fillId="0" borderId="12" xfId="22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/>
    </xf>
    <xf numFmtId="49" fontId="72" fillId="0" borderId="17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justify" vertical="center" wrapText="1"/>
    </xf>
    <xf numFmtId="43" fontId="24" fillId="0" borderId="12" xfId="22" applyFont="1" applyBorder="1" applyAlignment="1">
      <alignment horizontal="justify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43" fontId="21" fillId="0" borderId="15" xfId="22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43" fontId="21" fillId="0" borderId="17" xfId="22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43" fontId="21" fillId="0" borderId="16" xfId="22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3" fontId="21" fillId="0" borderId="12" xfId="22" applyFont="1" applyBorder="1" applyAlignment="1">
      <alignment horizontal="justify" vertical="center" wrapText="1"/>
    </xf>
    <xf numFmtId="0" fontId="75" fillId="0" borderId="12" xfId="0" applyFont="1" applyBorder="1" applyAlignment="1">
      <alignment vertical="center"/>
    </xf>
    <xf numFmtId="43" fontId="24" fillId="0" borderId="1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3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43" fontId="21" fillId="0" borderId="12" xfId="0" applyNumberFormat="1" applyFont="1" applyBorder="1" applyAlignment="1">
      <alignment horizontal="center" vertical="center" wrapText="1"/>
    </xf>
    <xf numFmtId="43" fontId="5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D6" sqref="D6:D9"/>
    </sheetView>
  </sheetViews>
  <sheetFormatPr defaultColWidth="9.00390625" defaultRowHeight="15"/>
  <cols>
    <col min="1" max="1" width="24.28125" style="110" customWidth="1"/>
    <col min="2" max="2" width="21.00390625" style="110" customWidth="1"/>
    <col min="3" max="3" width="28.57421875" style="110" customWidth="1"/>
    <col min="4" max="4" width="19.421875" style="110" customWidth="1"/>
    <col min="5" max="5" width="20.00390625" style="110" customWidth="1"/>
    <col min="6" max="6" width="20.28125" style="110" customWidth="1"/>
    <col min="7" max="16384" width="9.00390625" style="110" customWidth="1"/>
  </cols>
  <sheetData>
    <row r="1" spans="1:6" ht="38.25" customHeight="1">
      <c r="A1" s="111" t="s">
        <v>0</v>
      </c>
      <c r="B1" s="111"/>
      <c r="C1" s="111"/>
      <c r="D1" s="111"/>
      <c r="E1" s="111"/>
      <c r="F1" s="111"/>
    </row>
    <row r="2" spans="1:6" s="1" customFormat="1" ht="22.5" customHeight="1">
      <c r="A2" s="56" t="s">
        <v>1</v>
      </c>
      <c r="B2" s="56"/>
      <c r="C2" s="56"/>
      <c r="D2" s="56"/>
      <c r="E2" s="112" t="s">
        <v>2</v>
      </c>
      <c r="F2" s="112"/>
    </row>
    <row r="3" spans="1:6" ht="31.5" customHeight="1">
      <c r="A3" s="113" t="s">
        <v>3</v>
      </c>
      <c r="B3" s="114"/>
      <c r="C3" s="113" t="s">
        <v>4</v>
      </c>
      <c r="D3" s="115"/>
      <c r="E3" s="115"/>
      <c r="F3" s="114"/>
    </row>
    <row r="4" spans="1:6" ht="31.5" customHeight="1">
      <c r="A4" s="58" t="s">
        <v>5</v>
      </c>
      <c r="B4" s="58" t="s">
        <v>6</v>
      </c>
      <c r="C4" s="58" t="s">
        <v>5</v>
      </c>
      <c r="D4" s="58" t="s">
        <v>7</v>
      </c>
      <c r="E4" s="116" t="s">
        <v>8</v>
      </c>
      <c r="F4" s="116" t="s">
        <v>9</v>
      </c>
    </row>
    <row r="5" spans="1:6" ht="31.5" customHeight="1">
      <c r="A5" s="91" t="s">
        <v>10</v>
      </c>
      <c r="B5" s="68">
        <v>253.26</v>
      </c>
      <c r="C5" s="67" t="s">
        <v>11</v>
      </c>
      <c r="D5" s="68">
        <v>253.26</v>
      </c>
      <c r="E5" s="68">
        <v>253.26</v>
      </c>
      <c r="F5" s="68">
        <f>SUM(F6:F12)</f>
        <v>0</v>
      </c>
    </row>
    <row r="6" spans="1:6" ht="31.5" customHeight="1">
      <c r="A6" s="117" t="s">
        <v>12</v>
      </c>
      <c r="B6" s="21">
        <v>253.26</v>
      </c>
      <c r="C6" s="117" t="s">
        <v>13</v>
      </c>
      <c r="D6" s="21">
        <v>205.66</v>
      </c>
      <c r="E6" s="21">
        <v>205.66</v>
      </c>
      <c r="F6" s="68"/>
    </row>
    <row r="7" spans="1:6" ht="31.5" customHeight="1">
      <c r="A7" s="117" t="s">
        <v>14</v>
      </c>
      <c r="B7" s="21"/>
      <c r="C7" s="117" t="s">
        <v>15</v>
      </c>
      <c r="D7" s="21">
        <v>19.6</v>
      </c>
      <c r="E7" s="21">
        <v>19.6</v>
      </c>
      <c r="F7" s="68"/>
    </row>
    <row r="8" spans="1:6" ht="31.5" customHeight="1">
      <c r="A8" s="91"/>
      <c r="B8" s="68"/>
      <c r="C8" s="117" t="s">
        <v>16</v>
      </c>
      <c r="D8" s="21">
        <v>12.76</v>
      </c>
      <c r="E8" s="21">
        <v>12.76</v>
      </c>
      <c r="F8" s="68"/>
    </row>
    <row r="9" spans="1:6" ht="31.5" customHeight="1">
      <c r="A9" s="91" t="s">
        <v>17</v>
      </c>
      <c r="B9" s="68"/>
      <c r="C9" s="117" t="s">
        <v>18</v>
      </c>
      <c r="D9" s="21">
        <v>15.24</v>
      </c>
      <c r="E9" s="21">
        <v>15.24</v>
      </c>
      <c r="F9" s="68"/>
    </row>
    <row r="10" spans="1:6" ht="31.5" customHeight="1">
      <c r="A10" s="91" t="s">
        <v>12</v>
      </c>
      <c r="B10" s="68"/>
      <c r="C10" s="91" t="s">
        <v>19</v>
      </c>
      <c r="D10" s="21"/>
      <c r="E10" s="68"/>
      <c r="F10" s="68"/>
    </row>
    <row r="11" spans="1:6" ht="31.5" customHeight="1">
      <c r="A11" s="91" t="s">
        <v>14</v>
      </c>
      <c r="B11" s="68"/>
      <c r="C11" s="91" t="s">
        <v>19</v>
      </c>
      <c r="D11" s="68"/>
      <c r="E11" s="68"/>
      <c r="F11" s="68"/>
    </row>
    <row r="12" spans="1:11" ht="31.5" customHeight="1">
      <c r="A12" s="67"/>
      <c r="B12" s="68"/>
      <c r="C12" s="91"/>
      <c r="D12" s="68"/>
      <c r="E12" s="68"/>
      <c r="F12" s="68"/>
      <c r="K12" s="110" t="s">
        <v>20</v>
      </c>
    </row>
    <row r="13" spans="1:6" ht="31.5" customHeight="1">
      <c r="A13" s="67"/>
      <c r="B13" s="68"/>
      <c r="C13" s="91" t="s">
        <v>21</v>
      </c>
      <c r="D13" s="67"/>
      <c r="E13" s="67"/>
      <c r="F13" s="67"/>
    </row>
    <row r="14" spans="1:6" ht="31.5" customHeight="1">
      <c r="A14" s="67"/>
      <c r="B14" s="68"/>
      <c r="C14" s="67"/>
      <c r="D14" s="67"/>
      <c r="E14" s="67"/>
      <c r="F14" s="67"/>
    </row>
    <row r="15" spans="1:8" ht="31.5" customHeight="1">
      <c r="A15" s="67" t="s">
        <v>22</v>
      </c>
      <c r="B15" s="118">
        <f>B5+B9</f>
        <v>253.26</v>
      </c>
      <c r="C15" s="67" t="s">
        <v>23</v>
      </c>
      <c r="D15" s="118">
        <f>D13+D5</f>
        <v>253.26</v>
      </c>
      <c r="E15" s="118">
        <f>E13+E5</f>
        <v>253.26</v>
      </c>
      <c r="F15" s="67"/>
      <c r="H15" s="119"/>
    </row>
    <row r="16" s="109" customFormat="1" ht="14.25">
      <c r="A16" s="120" t="s">
        <v>24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15" sqref="H15"/>
    </sheetView>
  </sheetViews>
  <sheetFormatPr defaultColWidth="9.00390625" defaultRowHeight="15"/>
  <cols>
    <col min="1" max="1" width="10.00390625" style="27" customWidth="1"/>
    <col min="2" max="2" width="24.421875" style="27" customWidth="1"/>
    <col min="3" max="3" width="11.28125" style="27" customWidth="1"/>
    <col min="4" max="4" width="10.8515625" style="27" customWidth="1"/>
    <col min="5" max="5" width="11.140625" style="27" customWidth="1"/>
    <col min="6" max="6" width="10.8515625" style="27" customWidth="1"/>
    <col min="7" max="7" width="9.28125" style="27" customWidth="1"/>
    <col min="8" max="16384" width="9.00390625" style="27" customWidth="1"/>
  </cols>
  <sheetData>
    <row r="1" spans="1:7" ht="36" customHeight="1">
      <c r="A1" s="99" t="s">
        <v>25</v>
      </c>
      <c r="B1" s="99"/>
      <c r="C1" s="99"/>
      <c r="D1" s="99"/>
      <c r="E1" s="99"/>
      <c r="F1" s="99"/>
      <c r="G1" s="99"/>
    </row>
    <row r="2" spans="1:7" s="96" customFormat="1" ht="22.5" customHeight="1">
      <c r="A2" s="100" t="s">
        <v>1</v>
      </c>
      <c r="B2" s="100"/>
      <c r="C2" s="100"/>
      <c r="D2" s="100"/>
      <c r="E2" s="101" t="s">
        <v>2</v>
      </c>
      <c r="F2" s="101"/>
      <c r="G2" s="101"/>
    </row>
    <row r="3" spans="1:7" s="97" customFormat="1" ht="36.75" customHeight="1">
      <c r="A3" s="102" t="s">
        <v>26</v>
      </c>
      <c r="B3" s="102"/>
      <c r="C3" s="102" t="s">
        <v>27</v>
      </c>
      <c r="D3" s="102"/>
      <c r="E3" s="102"/>
      <c r="F3" s="102"/>
      <c r="G3" s="102" t="s">
        <v>28</v>
      </c>
    </row>
    <row r="4" spans="1:7" s="97" customFormat="1" ht="36.75" customHeight="1">
      <c r="A4" s="102" t="s">
        <v>29</v>
      </c>
      <c r="B4" s="102" t="s">
        <v>30</v>
      </c>
      <c r="C4" s="102" t="s">
        <v>31</v>
      </c>
      <c r="D4" s="102"/>
      <c r="E4" s="102"/>
      <c r="F4" s="102" t="s">
        <v>32</v>
      </c>
      <c r="G4" s="102"/>
    </row>
    <row r="5" spans="1:7" s="97" customFormat="1" ht="36.75" customHeight="1">
      <c r="A5" s="102"/>
      <c r="B5" s="102"/>
      <c r="C5" s="102" t="s">
        <v>33</v>
      </c>
      <c r="D5" s="102" t="s">
        <v>34</v>
      </c>
      <c r="E5" s="102" t="s">
        <v>35</v>
      </c>
      <c r="F5" s="102"/>
      <c r="G5" s="102"/>
    </row>
    <row r="6" spans="1:7" s="97" customFormat="1" ht="36.75" customHeight="1">
      <c r="A6" s="11" t="s">
        <v>36</v>
      </c>
      <c r="B6" s="12" t="s">
        <v>37</v>
      </c>
      <c r="C6" s="13">
        <v>205.66</v>
      </c>
      <c r="D6" s="13">
        <v>165.66</v>
      </c>
      <c r="E6" s="13">
        <v>40</v>
      </c>
      <c r="F6" s="13">
        <v>205.66</v>
      </c>
      <c r="G6" s="102"/>
    </row>
    <row r="7" spans="1:7" s="97" customFormat="1" ht="36.75" customHeight="1">
      <c r="A7" s="11" t="s">
        <v>38</v>
      </c>
      <c r="B7" s="11" t="s">
        <v>39</v>
      </c>
      <c r="C7" s="16">
        <v>205.66</v>
      </c>
      <c r="D7" s="16">
        <v>165.66</v>
      </c>
      <c r="E7" s="16">
        <v>40</v>
      </c>
      <c r="F7" s="16">
        <v>205.66</v>
      </c>
      <c r="G7" s="102"/>
    </row>
    <row r="8" spans="1:7" s="97" customFormat="1" ht="36.75" customHeight="1">
      <c r="A8" s="11" t="s">
        <v>40</v>
      </c>
      <c r="B8" s="11" t="s">
        <v>41</v>
      </c>
      <c r="C8" s="16">
        <v>165.66</v>
      </c>
      <c r="D8" s="16">
        <v>165.66</v>
      </c>
      <c r="E8" s="16"/>
      <c r="F8" s="16">
        <v>165.66</v>
      </c>
      <c r="G8" s="102"/>
    </row>
    <row r="9" spans="1:7" s="97" customFormat="1" ht="36.75" customHeight="1">
      <c r="A9" s="11" t="s">
        <v>42</v>
      </c>
      <c r="B9" s="11" t="s">
        <v>43</v>
      </c>
      <c r="C9" s="16">
        <v>40</v>
      </c>
      <c r="D9" s="16"/>
      <c r="E9" s="16">
        <v>40</v>
      </c>
      <c r="F9" s="16">
        <v>40</v>
      </c>
      <c r="G9" s="102"/>
    </row>
    <row r="10" spans="1:7" s="98" customFormat="1" ht="36.75" customHeight="1">
      <c r="A10" s="11" t="s">
        <v>44</v>
      </c>
      <c r="B10" s="12" t="s">
        <v>45</v>
      </c>
      <c r="C10" s="18">
        <v>19.6</v>
      </c>
      <c r="D10" s="18">
        <v>19.6</v>
      </c>
      <c r="E10" s="18"/>
      <c r="F10" s="18">
        <f>C10</f>
        <v>19.6</v>
      </c>
      <c r="G10" s="103"/>
    </row>
    <row r="11" spans="1:7" s="97" customFormat="1" ht="36.75" customHeight="1">
      <c r="A11" s="11" t="s">
        <v>46</v>
      </c>
      <c r="B11" s="11" t="s">
        <v>47</v>
      </c>
      <c r="C11" s="20">
        <v>18.56</v>
      </c>
      <c r="D11" s="20">
        <v>18.56</v>
      </c>
      <c r="E11" s="20"/>
      <c r="F11" s="20">
        <f>C11</f>
        <v>18.56</v>
      </c>
      <c r="G11" s="104"/>
    </row>
    <row r="12" spans="1:7" s="97" customFormat="1" ht="36.75" customHeight="1">
      <c r="A12" s="11" t="s">
        <v>48</v>
      </c>
      <c r="B12" s="11" t="s">
        <v>49</v>
      </c>
      <c r="C12" s="22">
        <v>18.56</v>
      </c>
      <c r="D12" s="22">
        <v>18.56</v>
      </c>
      <c r="E12" s="104"/>
      <c r="F12" s="20">
        <f>C12</f>
        <v>18.56</v>
      </c>
      <c r="G12" s="104"/>
    </row>
    <row r="13" spans="1:7" s="97" customFormat="1" ht="36.75" customHeight="1">
      <c r="A13" s="11" t="s">
        <v>50</v>
      </c>
      <c r="B13" s="11" t="s">
        <v>51</v>
      </c>
      <c r="C13" s="22">
        <v>1.04</v>
      </c>
      <c r="D13" s="22">
        <v>1.04</v>
      </c>
      <c r="E13" s="104"/>
      <c r="F13" s="20">
        <v>1.04</v>
      </c>
      <c r="G13" s="104"/>
    </row>
    <row r="14" spans="1:7" s="97" customFormat="1" ht="36.75" customHeight="1">
      <c r="A14" s="11" t="s">
        <v>52</v>
      </c>
      <c r="B14" s="11" t="s">
        <v>53</v>
      </c>
      <c r="C14" s="22">
        <v>0.23</v>
      </c>
      <c r="D14" s="22">
        <v>0.23</v>
      </c>
      <c r="E14" s="104"/>
      <c r="F14" s="20">
        <v>0.23</v>
      </c>
      <c r="G14" s="104"/>
    </row>
    <row r="15" spans="1:7" s="97" customFormat="1" ht="36.75" customHeight="1">
      <c r="A15" s="11" t="s">
        <v>54</v>
      </c>
      <c r="B15" s="11" t="s">
        <v>55</v>
      </c>
      <c r="C15" s="22">
        <v>0.81</v>
      </c>
      <c r="D15" s="22">
        <v>0.81</v>
      </c>
      <c r="E15" s="104"/>
      <c r="F15" s="20">
        <v>0.81</v>
      </c>
      <c r="G15" s="104"/>
    </row>
    <row r="16" spans="1:7" s="98" customFormat="1" ht="36.75" customHeight="1">
      <c r="A16" s="11" t="s">
        <v>56</v>
      </c>
      <c r="B16" s="12" t="s">
        <v>57</v>
      </c>
      <c r="C16" s="18">
        <v>12.76</v>
      </c>
      <c r="D16" s="23">
        <v>12.76</v>
      </c>
      <c r="E16" s="23"/>
      <c r="F16" s="18">
        <f aca="true" t="shared" si="0" ref="F16:F23">C16</f>
        <v>12.76</v>
      </c>
      <c r="G16" s="103"/>
    </row>
    <row r="17" spans="1:7" s="97" customFormat="1" ht="36.75" customHeight="1">
      <c r="A17" s="11" t="s">
        <v>58</v>
      </c>
      <c r="B17" s="11" t="s">
        <v>59</v>
      </c>
      <c r="C17" s="20">
        <v>3.48</v>
      </c>
      <c r="D17" s="24">
        <v>3.48</v>
      </c>
      <c r="E17" s="24"/>
      <c r="F17" s="20">
        <f t="shared" si="0"/>
        <v>3.48</v>
      </c>
      <c r="G17" s="104"/>
    </row>
    <row r="18" spans="1:7" s="97" customFormat="1" ht="36.75" customHeight="1">
      <c r="A18" s="11" t="s">
        <v>60</v>
      </c>
      <c r="B18" s="11" t="s">
        <v>61</v>
      </c>
      <c r="C18" s="20">
        <v>3.48</v>
      </c>
      <c r="D18" s="20">
        <v>3.48</v>
      </c>
      <c r="E18" s="20"/>
      <c r="F18" s="20">
        <f t="shared" si="0"/>
        <v>3.48</v>
      </c>
      <c r="G18" s="104"/>
    </row>
    <row r="19" spans="1:7" s="97" customFormat="1" ht="36.75" customHeight="1">
      <c r="A19" s="11" t="s">
        <v>62</v>
      </c>
      <c r="B19" s="11" t="s">
        <v>63</v>
      </c>
      <c r="C19" s="20">
        <v>9.28</v>
      </c>
      <c r="D19" s="20">
        <v>9.28</v>
      </c>
      <c r="E19" s="20"/>
      <c r="F19" s="20">
        <f t="shared" si="0"/>
        <v>9.28</v>
      </c>
      <c r="G19" s="104"/>
    </row>
    <row r="20" spans="1:7" s="97" customFormat="1" ht="36.75" customHeight="1">
      <c r="A20" s="11" t="s">
        <v>64</v>
      </c>
      <c r="B20" s="11" t="s">
        <v>65</v>
      </c>
      <c r="C20" s="20">
        <v>9.28</v>
      </c>
      <c r="D20" s="20">
        <v>9.28</v>
      </c>
      <c r="E20" s="20"/>
      <c r="F20" s="20">
        <f t="shared" si="0"/>
        <v>9.28</v>
      </c>
      <c r="G20" s="104"/>
    </row>
    <row r="21" spans="1:7" s="97" customFormat="1" ht="36.75" customHeight="1">
      <c r="A21" s="11" t="s">
        <v>66</v>
      </c>
      <c r="B21" s="12" t="s">
        <v>67</v>
      </c>
      <c r="C21" s="18">
        <v>15.24</v>
      </c>
      <c r="D21" s="18">
        <v>15.24</v>
      </c>
      <c r="E21" s="18"/>
      <c r="F21" s="18">
        <f t="shared" si="0"/>
        <v>15.24</v>
      </c>
      <c r="G21" s="104"/>
    </row>
    <row r="22" spans="1:7" s="97" customFormat="1" ht="36.75" customHeight="1">
      <c r="A22" s="11" t="s">
        <v>68</v>
      </c>
      <c r="B22" s="11" t="s">
        <v>69</v>
      </c>
      <c r="C22" s="20">
        <v>15.24</v>
      </c>
      <c r="D22" s="20">
        <v>15.24</v>
      </c>
      <c r="E22" s="20"/>
      <c r="F22" s="20">
        <f t="shared" si="0"/>
        <v>15.24</v>
      </c>
      <c r="G22" s="104"/>
    </row>
    <row r="23" spans="1:7" s="97" customFormat="1" ht="36.75" customHeight="1">
      <c r="A23" s="11" t="s">
        <v>70</v>
      </c>
      <c r="B23" s="11" t="s">
        <v>71</v>
      </c>
      <c r="C23" s="20">
        <v>15.24</v>
      </c>
      <c r="D23" s="20">
        <v>15.24</v>
      </c>
      <c r="E23" s="20"/>
      <c r="F23" s="20">
        <f t="shared" si="0"/>
        <v>15.24</v>
      </c>
      <c r="G23" s="104"/>
    </row>
    <row r="24" spans="1:7" s="98" customFormat="1" ht="31.5" customHeight="1">
      <c r="A24" s="105" t="s">
        <v>7</v>
      </c>
      <c r="B24" s="105" t="s">
        <v>19</v>
      </c>
      <c r="C24" s="106">
        <f>+C6+C10+C16+C21</f>
        <v>253.26</v>
      </c>
      <c r="D24" s="106">
        <f>+D6+D10+D16+D21</f>
        <v>213.26</v>
      </c>
      <c r="E24" s="106">
        <f>+E6+E10+E16+E21</f>
        <v>40</v>
      </c>
      <c r="F24" s="106">
        <f>+F6+F10+F16+F21</f>
        <v>253.26</v>
      </c>
      <c r="G24" s="105"/>
    </row>
    <row r="25" spans="1:7" s="97" customFormat="1" ht="23.25" customHeight="1">
      <c r="A25" s="107" t="s">
        <v>72</v>
      </c>
      <c r="B25" s="108"/>
      <c r="C25" s="108"/>
      <c r="D25" s="108"/>
      <c r="E25" s="108"/>
      <c r="F25" s="108"/>
      <c r="G25" s="108"/>
    </row>
  </sheetData>
  <sheetProtection/>
  <mergeCells count="11">
    <mergeCell ref="A1:G1"/>
    <mergeCell ref="A2:B2"/>
    <mergeCell ref="E2:G2"/>
    <mergeCell ref="A3:B3"/>
    <mergeCell ref="C3:F3"/>
    <mergeCell ref="C4:E4"/>
    <mergeCell ref="A25:G25"/>
    <mergeCell ref="A4:A5"/>
    <mergeCell ref="B4:B5"/>
    <mergeCell ref="F4:F5"/>
    <mergeCell ref="G3:G5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Q31" sqref="Q31"/>
    </sheetView>
  </sheetViews>
  <sheetFormatPr defaultColWidth="9.00390625" defaultRowHeight="15"/>
  <cols>
    <col min="1" max="1" width="4.421875" style="27" customWidth="1"/>
    <col min="2" max="2" width="4.421875" style="54" customWidth="1"/>
    <col min="3" max="3" width="18.421875" style="27" customWidth="1"/>
    <col min="4" max="4" width="10.57421875" style="27" customWidth="1"/>
    <col min="5" max="5" width="7.421875" style="27" customWidth="1"/>
    <col min="6" max="6" width="7.140625" style="27" customWidth="1"/>
    <col min="7" max="7" width="20.421875" style="27" bestFit="1" customWidth="1"/>
    <col min="8" max="8" width="14.7109375" style="27" customWidth="1"/>
    <col min="9" max="9" width="11.57421875" style="27" bestFit="1" customWidth="1"/>
    <col min="10" max="10" width="10.8515625" style="27" customWidth="1"/>
    <col min="11" max="11" width="7.8515625" style="27" customWidth="1"/>
    <col min="12" max="16384" width="9.00390625" style="27" customWidth="1"/>
  </cols>
  <sheetData>
    <row r="1" spans="1:11" ht="42.75" customHeight="1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1" customFormat="1" ht="13.5">
      <c r="A2" s="56" t="s">
        <v>1</v>
      </c>
      <c r="B2" s="56"/>
      <c r="C2" s="56"/>
      <c r="D2" s="56"/>
      <c r="E2" s="57" t="s">
        <v>74</v>
      </c>
      <c r="F2" s="57"/>
      <c r="G2" s="57"/>
      <c r="H2" s="57"/>
      <c r="I2" s="57"/>
      <c r="J2" s="57"/>
      <c r="K2" s="57"/>
    </row>
    <row r="3" spans="1:11" ht="13.5">
      <c r="A3" s="58" t="s">
        <v>75</v>
      </c>
      <c r="B3" s="58"/>
      <c r="C3" s="58"/>
      <c r="D3" s="58"/>
      <c r="E3" s="58" t="s">
        <v>76</v>
      </c>
      <c r="F3" s="58"/>
      <c r="G3" s="58"/>
      <c r="H3" s="58"/>
      <c r="I3" s="58"/>
      <c r="J3" s="58"/>
      <c r="K3" s="59" t="s">
        <v>28</v>
      </c>
    </row>
    <row r="4" spans="1:11" ht="13.5">
      <c r="A4" s="58" t="s">
        <v>29</v>
      </c>
      <c r="B4" s="58"/>
      <c r="C4" s="58" t="s">
        <v>30</v>
      </c>
      <c r="D4" s="58" t="s">
        <v>7</v>
      </c>
      <c r="E4" s="58" t="s">
        <v>29</v>
      </c>
      <c r="F4" s="58"/>
      <c r="G4" s="58" t="s">
        <v>30</v>
      </c>
      <c r="H4" s="59" t="s">
        <v>7</v>
      </c>
      <c r="I4" s="59" t="s">
        <v>77</v>
      </c>
      <c r="J4" s="58" t="s">
        <v>78</v>
      </c>
      <c r="K4" s="95"/>
    </row>
    <row r="5" spans="1:11" ht="13.5">
      <c r="A5" s="60" t="s">
        <v>79</v>
      </c>
      <c r="B5" s="58" t="s">
        <v>80</v>
      </c>
      <c r="C5" s="58"/>
      <c r="D5" s="58"/>
      <c r="E5" s="58" t="s">
        <v>79</v>
      </c>
      <c r="F5" s="58" t="s">
        <v>80</v>
      </c>
      <c r="G5" s="58"/>
      <c r="H5" s="61"/>
      <c r="I5" s="61"/>
      <c r="J5" s="58"/>
      <c r="K5" s="61"/>
    </row>
    <row r="6" spans="1:11" s="53" customFormat="1" ht="13.5">
      <c r="A6" s="62" t="s">
        <v>81</v>
      </c>
      <c r="B6" s="63"/>
      <c r="C6" s="58" t="s">
        <v>82</v>
      </c>
      <c r="D6" s="64">
        <v>187.18</v>
      </c>
      <c r="E6" s="58">
        <v>301</v>
      </c>
      <c r="F6" s="58"/>
      <c r="G6" s="58" t="s">
        <v>83</v>
      </c>
      <c r="H6" s="64">
        <v>187.18</v>
      </c>
      <c r="I6" s="64">
        <v>187.18</v>
      </c>
      <c r="J6" s="64"/>
      <c r="K6" s="58"/>
    </row>
    <row r="7" spans="1:11" ht="13.5">
      <c r="A7" s="65"/>
      <c r="B7" s="66" t="s">
        <v>84</v>
      </c>
      <c r="C7" s="67" t="s">
        <v>85</v>
      </c>
      <c r="D7" s="68">
        <v>128.9</v>
      </c>
      <c r="E7" s="67"/>
      <c r="F7" s="69" t="s">
        <v>84</v>
      </c>
      <c r="G7" s="67" t="s">
        <v>86</v>
      </c>
      <c r="H7" s="68">
        <v>32.04</v>
      </c>
      <c r="I7" s="68">
        <v>32.04</v>
      </c>
      <c r="J7" s="68"/>
      <c r="K7" s="67"/>
    </row>
    <row r="8" spans="1:11" ht="13.5">
      <c r="A8" s="65"/>
      <c r="B8" s="66"/>
      <c r="C8" s="67"/>
      <c r="D8" s="68"/>
      <c r="E8" s="67"/>
      <c r="F8" s="69" t="s">
        <v>87</v>
      </c>
      <c r="G8" s="67" t="s">
        <v>88</v>
      </c>
      <c r="H8" s="68">
        <v>87.31</v>
      </c>
      <c r="I8" s="68">
        <v>87.31</v>
      </c>
      <c r="J8" s="68"/>
      <c r="K8" s="67"/>
    </row>
    <row r="9" spans="1:11" ht="13.5">
      <c r="A9" s="65"/>
      <c r="B9" s="66"/>
      <c r="C9" s="67"/>
      <c r="D9" s="68"/>
      <c r="E9" s="67"/>
      <c r="F9" s="69" t="s">
        <v>89</v>
      </c>
      <c r="G9" s="67" t="s">
        <v>90</v>
      </c>
      <c r="H9" s="68">
        <v>9.55</v>
      </c>
      <c r="I9" s="68">
        <v>9.55</v>
      </c>
      <c r="J9" s="68"/>
      <c r="K9" s="67"/>
    </row>
    <row r="10" spans="1:11" ht="24">
      <c r="A10" s="70"/>
      <c r="B10" s="66" t="s">
        <v>87</v>
      </c>
      <c r="C10" s="67" t="s">
        <v>91</v>
      </c>
      <c r="D10" s="68">
        <v>32.36</v>
      </c>
      <c r="E10" s="67"/>
      <c r="F10" s="69" t="s">
        <v>92</v>
      </c>
      <c r="G10" s="67" t="s">
        <v>93</v>
      </c>
      <c r="H10" s="68">
        <v>18.56</v>
      </c>
      <c r="I10" s="68">
        <v>18.56</v>
      </c>
      <c r="J10" s="68"/>
      <c r="K10" s="67"/>
    </row>
    <row r="11" spans="1:11" ht="13.5">
      <c r="A11" s="71"/>
      <c r="B11" s="66"/>
      <c r="C11" s="67"/>
      <c r="D11" s="68"/>
      <c r="E11" s="67"/>
      <c r="F11" s="69" t="s">
        <v>94</v>
      </c>
      <c r="G11" s="67" t="s">
        <v>95</v>
      </c>
      <c r="H11" s="68">
        <v>9.28</v>
      </c>
      <c r="I11" s="68">
        <v>9.28</v>
      </c>
      <c r="J11" s="68"/>
      <c r="K11" s="67"/>
    </row>
    <row r="12" spans="1:11" ht="13.5">
      <c r="A12" s="71"/>
      <c r="B12" s="66"/>
      <c r="C12" s="67"/>
      <c r="D12" s="68"/>
      <c r="E12" s="67"/>
      <c r="F12" s="69" t="s">
        <v>96</v>
      </c>
      <c r="G12" s="67" t="s">
        <v>97</v>
      </c>
      <c r="H12" s="68">
        <v>3.48</v>
      </c>
      <c r="I12" s="68">
        <v>3.48</v>
      </c>
      <c r="J12" s="68"/>
      <c r="K12" s="67"/>
    </row>
    <row r="13" spans="1:11" ht="13.5">
      <c r="A13" s="71"/>
      <c r="B13" s="66"/>
      <c r="C13" s="67"/>
      <c r="D13" s="68"/>
      <c r="E13" s="67"/>
      <c r="F13" s="69" t="s">
        <v>98</v>
      </c>
      <c r="G13" s="67" t="s">
        <v>99</v>
      </c>
      <c r="H13" s="68">
        <v>1.04</v>
      </c>
      <c r="I13" s="68">
        <v>1.04</v>
      </c>
      <c r="J13" s="68"/>
      <c r="K13" s="67"/>
    </row>
    <row r="14" spans="1:11" ht="13.5">
      <c r="A14" s="72"/>
      <c r="B14" s="66" t="s">
        <v>89</v>
      </c>
      <c r="C14" s="67" t="s">
        <v>100</v>
      </c>
      <c r="D14" s="68">
        <v>15.24</v>
      </c>
      <c r="E14" s="67"/>
      <c r="F14" s="69">
        <v>13</v>
      </c>
      <c r="G14" s="67" t="s">
        <v>100</v>
      </c>
      <c r="H14" s="68">
        <v>15.24</v>
      </c>
      <c r="I14" s="68">
        <v>15.24</v>
      </c>
      <c r="J14" s="68"/>
      <c r="K14" s="67"/>
    </row>
    <row r="15" spans="1:11" ht="13.5">
      <c r="A15" s="72"/>
      <c r="B15" s="66" t="s">
        <v>101</v>
      </c>
      <c r="C15" s="67" t="s">
        <v>102</v>
      </c>
      <c r="D15" s="68">
        <v>10.68</v>
      </c>
      <c r="E15" s="67"/>
      <c r="F15" s="69" t="s">
        <v>101</v>
      </c>
      <c r="G15" s="67" t="s">
        <v>102</v>
      </c>
      <c r="H15" s="68">
        <v>10.68</v>
      </c>
      <c r="I15" s="68">
        <v>10.68</v>
      </c>
      <c r="J15" s="68"/>
      <c r="K15" s="67"/>
    </row>
    <row r="16" spans="1:11" s="53" customFormat="1" ht="13.5">
      <c r="A16" s="62" t="s">
        <v>103</v>
      </c>
      <c r="B16" s="63"/>
      <c r="C16" s="73" t="s">
        <v>104</v>
      </c>
      <c r="D16" s="74">
        <v>26.08</v>
      </c>
      <c r="E16" s="58">
        <v>302</v>
      </c>
      <c r="F16" s="58"/>
      <c r="G16" s="58" t="s">
        <v>105</v>
      </c>
      <c r="H16" s="64">
        <v>26.08</v>
      </c>
      <c r="I16" s="64"/>
      <c r="J16" s="64">
        <v>26.08</v>
      </c>
      <c r="K16" s="58"/>
    </row>
    <row r="17" spans="1:11" ht="13.5">
      <c r="A17" s="70"/>
      <c r="B17" s="75" t="s">
        <v>84</v>
      </c>
      <c r="C17" s="76" t="s">
        <v>106</v>
      </c>
      <c r="D17" s="77">
        <v>15.3</v>
      </c>
      <c r="E17" s="67"/>
      <c r="F17" s="69" t="s">
        <v>84</v>
      </c>
      <c r="G17" s="67" t="s">
        <v>106</v>
      </c>
      <c r="H17" s="68">
        <v>8.97</v>
      </c>
      <c r="I17" s="68"/>
      <c r="J17" s="68">
        <v>8.97</v>
      </c>
      <c r="K17" s="67"/>
    </row>
    <row r="18" spans="1:11" ht="13.5">
      <c r="A18" s="71"/>
      <c r="B18" s="78"/>
      <c r="C18" s="79"/>
      <c r="D18" s="80"/>
      <c r="E18" s="67"/>
      <c r="F18" s="69" t="s">
        <v>87</v>
      </c>
      <c r="G18" s="67" t="s">
        <v>107</v>
      </c>
      <c r="H18" s="68">
        <v>0.36</v>
      </c>
      <c r="I18" s="68"/>
      <c r="J18" s="68">
        <v>0.36</v>
      </c>
      <c r="K18" s="67"/>
    </row>
    <row r="19" spans="1:11" ht="13.5">
      <c r="A19" s="71"/>
      <c r="B19" s="78"/>
      <c r="C19" s="79"/>
      <c r="D19" s="80"/>
      <c r="E19" s="67"/>
      <c r="F19" s="69" t="s">
        <v>108</v>
      </c>
      <c r="G19" s="67" t="s">
        <v>109</v>
      </c>
      <c r="H19" s="68">
        <v>0.2</v>
      </c>
      <c r="I19" s="68"/>
      <c r="J19" s="68">
        <v>0.2</v>
      </c>
      <c r="K19" s="67"/>
    </row>
    <row r="20" spans="1:11" ht="13.5">
      <c r="A20" s="71"/>
      <c r="B20" s="78"/>
      <c r="C20" s="79"/>
      <c r="D20" s="80"/>
      <c r="E20" s="67"/>
      <c r="F20" s="69" t="s">
        <v>110</v>
      </c>
      <c r="G20" s="67" t="s">
        <v>111</v>
      </c>
      <c r="H20" s="68">
        <v>2.48</v>
      </c>
      <c r="I20" s="68"/>
      <c r="J20" s="68">
        <v>2.48</v>
      </c>
      <c r="K20" s="67"/>
    </row>
    <row r="21" spans="1:11" ht="48">
      <c r="A21" s="71"/>
      <c r="B21" s="78"/>
      <c r="C21" s="79"/>
      <c r="D21" s="80"/>
      <c r="E21" s="67"/>
      <c r="F21" s="69" t="s">
        <v>112</v>
      </c>
      <c r="G21" s="67" t="s">
        <v>113</v>
      </c>
      <c r="H21" s="68">
        <v>0.92</v>
      </c>
      <c r="I21" s="68"/>
      <c r="J21" s="68">
        <v>0.92</v>
      </c>
      <c r="K21" s="67" t="s">
        <v>114</v>
      </c>
    </row>
    <row r="22" spans="1:11" ht="13.5">
      <c r="A22" s="71"/>
      <c r="B22" s="78"/>
      <c r="C22" s="79"/>
      <c r="D22" s="80"/>
      <c r="E22" s="67"/>
      <c r="F22" s="69" t="s">
        <v>92</v>
      </c>
      <c r="G22" s="67" t="s">
        <v>115</v>
      </c>
      <c r="H22" s="68">
        <v>0</v>
      </c>
      <c r="I22" s="68"/>
      <c r="J22" s="68">
        <v>0</v>
      </c>
      <c r="K22" s="67"/>
    </row>
    <row r="23" spans="1:11" ht="13.5">
      <c r="A23" s="71"/>
      <c r="B23" s="78"/>
      <c r="C23" s="79"/>
      <c r="D23" s="80"/>
      <c r="E23" s="67"/>
      <c r="F23" s="69" t="s">
        <v>96</v>
      </c>
      <c r="G23" s="67" t="s">
        <v>116</v>
      </c>
      <c r="H23" s="68">
        <v>2.37</v>
      </c>
      <c r="I23" s="68"/>
      <c r="J23" s="68">
        <v>2.37</v>
      </c>
      <c r="K23" s="67"/>
    </row>
    <row r="24" spans="1:11" ht="13.5">
      <c r="A24" s="81"/>
      <c r="B24" s="82"/>
      <c r="C24" s="83"/>
      <c r="D24" s="84"/>
      <c r="E24" s="67"/>
      <c r="F24" s="69" t="s">
        <v>117</v>
      </c>
      <c r="G24" s="67" t="s">
        <v>118</v>
      </c>
      <c r="H24" s="68">
        <v>1.2</v>
      </c>
      <c r="I24" s="68"/>
      <c r="J24" s="68">
        <v>1.2</v>
      </c>
      <c r="K24" s="67"/>
    </row>
    <row r="25" spans="1:11" ht="13.5">
      <c r="A25" s="72"/>
      <c r="B25" s="66" t="s">
        <v>87</v>
      </c>
      <c r="C25" s="67" t="s">
        <v>119</v>
      </c>
      <c r="D25" s="68">
        <v>0</v>
      </c>
      <c r="E25" s="67"/>
      <c r="F25" s="69" t="s">
        <v>120</v>
      </c>
      <c r="G25" s="67" t="s">
        <v>119</v>
      </c>
      <c r="H25" s="68">
        <v>0</v>
      </c>
      <c r="I25" s="68"/>
      <c r="J25" s="68">
        <v>0</v>
      </c>
      <c r="K25" s="67"/>
    </row>
    <row r="26" spans="1:11" ht="13.5">
      <c r="A26" s="72"/>
      <c r="B26" s="66" t="s">
        <v>89</v>
      </c>
      <c r="C26" s="67" t="s">
        <v>121</v>
      </c>
      <c r="D26" s="68">
        <v>0.9</v>
      </c>
      <c r="E26" s="67"/>
      <c r="F26" s="69" t="s">
        <v>122</v>
      </c>
      <c r="G26" s="67" t="s">
        <v>121</v>
      </c>
      <c r="H26" s="68">
        <v>0.9</v>
      </c>
      <c r="I26" s="68"/>
      <c r="J26" s="68">
        <v>0.9</v>
      </c>
      <c r="K26" s="67"/>
    </row>
    <row r="27" spans="1:11" ht="13.5">
      <c r="A27" s="85"/>
      <c r="B27" s="86" t="s">
        <v>110</v>
      </c>
      <c r="C27" s="76" t="s">
        <v>123</v>
      </c>
      <c r="D27" s="77">
        <v>2.9</v>
      </c>
      <c r="E27" s="67"/>
      <c r="F27" s="69" t="s">
        <v>124</v>
      </c>
      <c r="G27" s="67" t="s">
        <v>123</v>
      </c>
      <c r="H27" s="68">
        <v>0.32</v>
      </c>
      <c r="I27" s="68"/>
      <c r="J27" s="68">
        <v>0.32</v>
      </c>
      <c r="K27" s="67"/>
    </row>
    <row r="28" spans="1:11" ht="13.5">
      <c r="A28" s="87"/>
      <c r="B28" s="88"/>
      <c r="C28" s="83"/>
      <c r="D28" s="84"/>
      <c r="E28" s="67"/>
      <c r="F28" s="69" t="s">
        <v>125</v>
      </c>
      <c r="G28" s="67" t="s">
        <v>126</v>
      </c>
      <c r="H28" s="68">
        <v>2.58</v>
      </c>
      <c r="I28" s="68"/>
      <c r="J28" s="68">
        <v>2.58</v>
      </c>
      <c r="K28" s="67"/>
    </row>
    <row r="29" spans="1:11" ht="13.5">
      <c r="A29" s="89"/>
      <c r="B29" s="66" t="s">
        <v>92</v>
      </c>
      <c r="C29" s="67" t="s">
        <v>127</v>
      </c>
      <c r="D29" s="68">
        <v>4.75</v>
      </c>
      <c r="E29" s="67"/>
      <c r="F29" s="69" t="s">
        <v>128</v>
      </c>
      <c r="G29" s="67" t="s">
        <v>129</v>
      </c>
      <c r="H29" s="68">
        <v>0.05</v>
      </c>
      <c r="I29" s="68"/>
      <c r="J29" s="68">
        <v>0.05</v>
      </c>
      <c r="K29" s="67"/>
    </row>
    <row r="30" spans="1:11" ht="13.5">
      <c r="A30" s="72"/>
      <c r="B30" s="66" t="s">
        <v>130</v>
      </c>
      <c r="C30" s="67" t="s">
        <v>118</v>
      </c>
      <c r="D30" s="68">
        <v>1.2</v>
      </c>
      <c r="E30" s="67"/>
      <c r="F30" s="69" t="s">
        <v>131</v>
      </c>
      <c r="G30" s="67" t="s">
        <v>127</v>
      </c>
      <c r="H30" s="68">
        <v>4.75</v>
      </c>
      <c r="I30" s="68"/>
      <c r="J30" s="68">
        <v>4.75</v>
      </c>
      <c r="K30" s="67"/>
    </row>
    <row r="31" spans="1:11" ht="13.5">
      <c r="A31" s="72"/>
      <c r="B31" s="66" t="s">
        <v>101</v>
      </c>
      <c r="C31" s="67" t="s">
        <v>132</v>
      </c>
      <c r="D31" s="68">
        <v>1.03</v>
      </c>
      <c r="E31" s="67"/>
      <c r="F31" s="69" t="s">
        <v>101</v>
      </c>
      <c r="G31" s="67" t="s">
        <v>132</v>
      </c>
      <c r="H31" s="68">
        <v>0.98</v>
      </c>
      <c r="I31" s="68"/>
      <c r="J31" s="68">
        <v>0.98</v>
      </c>
      <c r="K31" s="67"/>
    </row>
    <row r="32" spans="1:11" s="53" customFormat="1" ht="13.5">
      <c r="A32" s="62" t="s">
        <v>133</v>
      </c>
      <c r="B32" s="63"/>
      <c r="C32" s="58" t="s">
        <v>134</v>
      </c>
      <c r="D32" s="74">
        <v>0</v>
      </c>
      <c r="E32" s="58">
        <v>303</v>
      </c>
      <c r="F32" s="90"/>
      <c r="G32" s="58" t="s">
        <v>134</v>
      </c>
      <c r="H32" s="64">
        <v>0</v>
      </c>
      <c r="I32" s="64">
        <v>0</v>
      </c>
      <c r="J32" s="64"/>
      <c r="K32" s="58"/>
    </row>
    <row r="33" spans="1:11" ht="13.5">
      <c r="A33" s="72"/>
      <c r="B33" s="66" t="s">
        <v>84</v>
      </c>
      <c r="C33" s="91" t="s">
        <v>135</v>
      </c>
      <c r="D33" s="92">
        <v>0</v>
      </c>
      <c r="E33" s="67"/>
      <c r="F33" s="69" t="s">
        <v>108</v>
      </c>
      <c r="G33" s="67" t="s">
        <v>136</v>
      </c>
      <c r="H33" s="68">
        <v>0</v>
      </c>
      <c r="I33" s="68">
        <v>0</v>
      </c>
      <c r="J33" s="68"/>
      <c r="K33" s="67"/>
    </row>
    <row r="34" spans="1:11" ht="36">
      <c r="A34" s="72"/>
      <c r="B34" s="66" t="s">
        <v>101</v>
      </c>
      <c r="C34" s="67" t="s">
        <v>137</v>
      </c>
      <c r="D34" s="68">
        <v>0</v>
      </c>
      <c r="E34" s="67"/>
      <c r="F34" s="69" t="s">
        <v>101</v>
      </c>
      <c r="G34" s="67" t="s">
        <v>137</v>
      </c>
      <c r="H34" s="68">
        <v>0</v>
      </c>
      <c r="I34" s="68">
        <v>0</v>
      </c>
      <c r="J34" s="68"/>
      <c r="K34" s="67" t="s">
        <v>138</v>
      </c>
    </row>
    <row r="35" spans="1:11" s="53" customFormat="1" ht="13.5">
      <c r="A35" s="93"/>
      <c r="B35" s="58" t="s">
        <v>7</v>
      </c>
      <c r="C35" s="58"/>
      <c r="D35" s="94">
        <f>D32++D16+D6</f>
        <v>213.26</v>
      </c>
      <c r="E35" s="58"/>
      <c r="F35" s="58"/>
      <c r="G35" s="58"/>
      <c r="H35" s="64">
        <f>H6+H16+H32</f>
        <v>213.26</v>
      </c>
      <c r="I35" s="64">
        <f>I6+I16+I32</f>
        <v>187.18</v>
      </c>
      <c r="J35" s="64">
        <f>J6+J16+J32</f>
        <v>26.08</v>
      </c>
      <c r="K35" s="58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B1">
      <selection activeCell="C6" sqref="C6"/>
    </sheetView>
  </sheetViews>
  <sheetFormatPr defaultColWidth="9.00390625" defaultRowHeight="15"/>
  <cols>
    <col min="1" max="1" width="8.57421875" style="27" customWidth="1"/>
    <col min="2" max="2" width="8.00390625" style="27" customWidth="1"/>
    <col min="3" max="18" width="8.57421875" style="27" customWidth="1"/>
    <col min="19" max="16384" width="9.00390625" style="27" customWidth="1"/>
  </cols>
  <sheetData>
    <row r="1" spans="1:18" ht="30" customHeight="1">
      <c r="A1" s="28" t="s">
        <v>139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22.5" customHeight="1">
      <c r="A2" s="5" t="s">
        <v>1</v>
      </c>
      <c r="B2" s="5"/>
      <c r="C2" s="5"/>
      <c r="D2" s="5"/>
      <c r="E2" s="6" t="s">
        <v>140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8.75" customHeight="1">
      <c r="A3" s="50" t="s">
        <v>141</v>
      </c>
      <c r="B3" s="50"/>
      <c r="C3" s="50"/>
      <c r="D3" s="50"/>
      <c r="E3" s="50"/>
      <c r="F3" s="50"/>
      <c r="G3" s="50" t="s">
        <v>142</v>
      </c>
      <c r="H3" s="50"/>
      <c r="I3" s="50"/>
      <c r="J3" s="50"/>
      <c r="K3" s="50"/>
      <c r="L3" s="50"/>
      <c r="M3" s="50" t="s">
        <v>143</v>
      </c>
      <c r="N3" s="50"/>
      <c r="O3" s="50"/>
      <c r="P3" s="50"/>
      <c r="Q3" s="50"/>
      <c r="R3" s="50"/>
    </row>
    <row r="4" spans="1:18" ht="48.75" customHeight="1">
      <c r="A4" s="31" t="s">
        <v>7</v>
      </c>
      <c r="B4" s="29" t="s">
        <v>144</v>
      </c>
      <c r="C4" s="31" t="s">
        <v>145</v>
      </c>
      <c r="D4" s="31"/>
      <c r="E4" s="31"/>
      <c r="F4" s="29" t="s">
        <v>123</v>
      </c>
      <c r="G4" s="31" t="s">
        <v>7</v>
      </c>
      <c r="H4" s="29" t="s">
        <v>144</v>
      </c>
      <c r="I4" s="31" t="s">
        <v>145</v>
      </c>
      <c r="J4" s="31"/>
      <c r="K4" s="31"/>
      <c r="L4" s="29" t="s">
        <v>123</v>
      </c>
      <c r="M4" s="31" t="s">
        <v>7</v>
      </c>
      <c r="N4" s="29" t="s">
        <v>144</v>
      </c>
      <c r="O4" s="31" t="s">
        <v>145</v>
      </c>
      <c r="P4" s="31"/>
      <c r="Q4" s="31"/>
      <c r="R4" s="29" t="s">
        <v>123</v>
      </c>
    </row>
    <row r="5" spans="1:18" ht="52.5" customHeight="1">
      <c r="A5" s="31"/>
      <c r="B5" s="29"/>
      <c r="C5" s="29" t="s">
        <v>33</v>
      </c>
      <c r="D5" s="29" t="s">
        <v>146</v>
      </c>
      <c r="E5" s="29" t="s">
        <v>147</v>
      </c>
      <c r="F5" s="29"/>
      <c r="G5" s="31"/>
      <c r="H5" s="29"/>
      <c r="I5" s="29" t="s">
        <v>33</v>
      </c>
      <c r="J5" s="29" t="s">
        <v>146</v>
      </c>
      <c r="K5" s="29" t="s">
        <v>147</v>
      </c>
      <c r="L5" s="29"/>
      <c r="M5" s="31"/>
      <c r="N5" s="29"/>
      <c r="O5" s="29" t="s">
        <v>33</v>
      </c>
      <c r="P5" s="29" t="s">
        <v>146</v>
      </c>
      <c r="Q5" s="29" t="s">
        <v>147</v>
      </c>
      <c r="R5" s="29"/>
    </row>
    <row r="6" spans="1:18" s="49" customFormat="1" ht="43.5" customHeight="1">
      <c r="A6" s="17">
        <v>3.89</v>
      </c>
      <c r="B6" s="17"/>
      <c r="C6" s="17">
        <v>3.36</v>
      </c>
      <c r="D6" s="17"/>
      <c r="E6" s="17">
        <v>3.36</v>
      </c>
      <c r="F6" s="17">
        <v>0.53</v>
      </c>
      <c r="G6" s="17">
        <v>3.36</v>
      </c>
      <c r="H6" s="17"/>
      <c r="I6" s="17">
        <v>3.36</v>
      </c>
      <c r="J6" s="17"/>
      <c r="K6" s="17">
        <v>3.36</v>
      </c>
      <c r="L6" s="17">
        <v>0</v>
      </c>
      <c r="M6" s="17">
        <v>5.07</v>
      </c>
      <c r="N6" s="17"/>
      <c r="O6" s="17">
        <v>4.75</v>
      </c>
      <c r="P6" s="17"/>
      <c r="Q6" s="17">
        <v>4.75</v>
      </c>
      <c r="R6" s="17">
        <v>0.32</v>
      </c>
    </row>
    <row r="7" spans="1:18" ht="4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4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4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4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2" ht="20.25">
      <c r="A11" s="52" t="s">
        <v>148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0.25">
      <c r="A12" s="35" t="s">
        <v>149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</sheetData>
  <sheetProtection/>
  <mergeCells count="20">
    <mergeCell ref="A1:R1"/>
    <mergeCell ref="A2:C2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E14" sqref="E1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41" t="s">
        <v>150</v>
      </c>
      <c r="B1" s="41"/>
      <c r="C1" s="41"/>
      <c r="D1" s="41"/>
      <c r="E1" s="41"/>
      <c r="F1" s="41"/>
    </row>
    <row r="2" spans="1:7" s="1" customFormat="1" ht="22.5" customHeight="1">
      <c r="A2" s="5" t="s">
        <v>1</v>
      </c>
      <c r="B2" s="5"/>
      <c r="C2" s="5"/>
      <c r="D2" s="5"/>
      <c r="E2" s="6" t="s">
        <v>2</v>
      </c>
      <c r="F2" s="6"/>
      <c r="G2" s="36"/>
    </row>
    <row r="3" spans="1:7" ht="40.5" customHeight="1">
      <c r="A3" s="42" t="s">
        <v>29</v>
      </c>
      <c r="B3" s="42" t="s">
        <v>151</v>
      </c>
      <c r="C3" s="42" t="s">
        <v>152</v>
      </c>
      <c r="D3" s="42" t="s">
        <v>153</v>
      </c>
      <c r="E3" s="42"/>
      <c r="F3" s="43"/>
      <c r="G3" s="44"/>
    </row>
    <row r="4" spans="1:6" ht="31.5" customHeight="1">
      <c r="A4" s="42"/>
      <c r="B4" s="42"/>
      <c r="C4" s="42"/>
      <c r="D4" s="42" t="s">
        <v>7</v>
      </c>
      <c r="E4" s="42" t="s">
        <v>34</v>
      </c>
      <c r="F4" s="42" t="s">
        <v>35</v>
      </c>
    </row>
    <row r="5" spans="1:6" ht="17.25" customHeight="1">
      <c r="A5" s="45"/>
      <c r="B5" s="45"/>
      <c r="C5" s="45"/>
      <c r="D5" s="45"/>
      <c r="E5" s="45"/>
      <c r="F5" s="45"/>
    </row>
    <row r="6" spans="1:6" ht="17.25" customHeight="1">
      <c r="A6" s="45"/>
      <c r="B6" s="45"/>
      <c r="C6" s="45"/>
      <c r="D6" s="45"/>
      <c r="E6" s="45"/>
      <c r="F6" s="45"/>
    </row>
    <row r="7" spans="1:6" ht="17.25" customHeight="1">
      <c r="A7" s="45"/>
      <c r="B7" s="45"/>
      <c r="C7" s="45"/>
      <c r="D7" s="45"/>
      <c r="E7" s="45"/>
      <c r="F7" s="45"/>
    </row>
    <row r="8" spans="1:6" ht="17.25" customHeight="1">
      <c r="A8" s="45"/>
      <c r="B8" s="45"/>
      <c r="C8" s="45"/>
      <c r="D8" s="45"/>
      <c r="E8" s="45"/>
      <c r="F8" s="45"/>
    </row>
    <row r="9" spans="1:6" ht="17.25" customHeight="1">
      <c r="A9" s="46" t="s">
        <v>7</v>
      </c>
      <c r="B9" s="46"/>
      <c r="C9" s="45"/>
      <c r="D9" s="45"/>
      <c r="E9" s="45"/>
      <c r="F9" s="45"/>
    </row>
    <row r="10" spans="1:6" ht="13.5">
      <c r="A10" s="47" t="s">
        <v>154</v>
      </c>
      <c r="B10" s="47"/>
      <c r="C10" s="47"/>
      <c r="D10" s="47"/>
      <c r="E10" s="47"/>
      <c r="F10" s="47"/>
    </row>
    <row r="11" spans="1:6" ht="20.25">
      <c r="A11" s="48"/>
      <c r="B11" s="48"/>
      <c r="C11" s="48"/>
      <c r="D11" s="48"/>
      <c r="E11" s="48"/>
      <c r="F11" s="48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17" sqref="I17"/>
    </sheetView>
  </sheetViews>
  <sheetFormatPr defaultColWidth="9.00390625" defaultRowHeight="15"/>
  <cols>
    <col min="1" max="1" width="28.00390625" style="27" customWidth="1"/>
    <col min="2" max="2" width="27.00390625" style="27" customWidth="1"/>
    <col min="3" max="3" width="27.7109375" style="27" customWidth="1"/>
    <col min="4" max="4" width="27.421875" style="27" customWidth="1"/>
    <col min="5" max="16384" width="9.00390625" style="27" customWidth="1"/>
  </cols>
  <sheetData>
    <row r="1" spans="1:4" ht="33.75" customHeight="1">
      <c r="A1" s="28" t="s">
        <v>155</v>
      </c>
      <c r="B1" s="28"/>
      <c r="C1" s="28"/>
      <c r="D1" s="28"/>
    </row>
    <row r="2" spans="1:7" s="1" customFormat="1" ht="22.5" customHeight="1">
      <c r="A2" s="5" t="s">
        <v>1</v>
      </c>
      <c r="B2" s="5"/>
      <c r="C2" s="5"/>
      <c r="D2" s="36" t="s">
        <v>156</v>
      </c>
      <c r="E2" s="36"/>
      <c r="F2" s="36"/>
      <c r="G2" s="36"/>
    </row>
    <row r="3" spans="1:4" ht="27.75" customHeight="1">
      <c r="A3" s="37" t="s">
        <v>3</v>
      </c>
      <c r="B3" s="37"/>
      <c r="C3" s="37" t="s">
        <v>4</v>
      </c>
      <c r="D3" s="37"/>
    </row>
    <row r="4" spans="1:4" ht="27.75" customHeight="1">
      <c r="A4" s="29" t="s">
        <v>5</v>
      </c>
      <c r="B4" s="29" t="s">
        <v>6</v>
      </c>
      <c r="C4" s="29" t="s">
        <v>5</v>
      </c>
      <c r="D4" s="29" t="s">
        <v>6</v>
      </c>
    </row>
    <row r="5" spans="1:4" ht="27.75" customHeight="1">
      <c r="A5" s="38" t="s">
        <v>157</v>
      </c>
      <c r="B5" s="39">
        <v>253.26</v>
      </c>
      <c r="C5" s="38" t="s">
        <v>158</v>
      </c>
      <c r="D5" s="21">
        <v>205.66</v>
      </c>
    </row>
    <row r="6" spans="1:4" ht="27.75" customHeight="1">
      <c r="A6" s="38" t="s">
        <v>159</v>
      </c>
      <c r="B6" s="39"/>
      <c r="C6" s="38" t="s">
        <v>160</v>
      </c>
      <c r="D6" s="21">
        <v>19.6</v>
      </c>
    </row>
    <row r="7" spans="1:4" ht="27.75" customHeight="1">
      <c r="A7" s="38" t="s">
        <v>161</v>
      </c>
      <c r="B7" s="39"/>
      <c r="C7" s="38" t="s">
        <v>162</v>
      </c>
      <c r="D7" s="21">
        <v>12.76</v>
      </c>
    </row>
    <row r="8" spans="1:4" ht="27.75" customHeight="1">
      <c r="A8" s="38" t="s">
        <v>163</v>
      </c>
      <c r="B8" s="39"/>
      <c r="C8" s="38" t="s">
        <v>164</v>
      </c>
      <c r="D8" s="21">
        <v>15.24</v>
      </c>
    </row>
    <row r="9" spans="1:4" ht="27.75" customHeight="1">
      <c r="A9" s="38" t="s">
        <v>165</v>
      </c>
      <c r="B9" s="39"/>
      <c r="C9" s="38"/>
      <c r="D9" s="39"/>
    </row>
    <row r="10" spans="1:4" ht="30" customHeight="1">
      <c r="A10" s="29"/>
      <c r="B10" s="39"/>
      <c r="C10" s="38"/>
      <c r="D10" s="39"/>
    </row>
    <row r="11" spans="1:4" ht="27.75" customHeight="1">
      <c r="A11" s="29"/>
      <c r="B11" s="39"/>
      <c r="C11" s="38"/>
      <c r="D11" s="39"/>
    </row>
    <row r="12" spans="1:4" ht="27.75" customHeight="1">
      <c r="A12" s="29"/>
      <c r="B12" s="39"/>
      <c r="C12" s="38"/>
      <c r="D12" s="39"/>
    </row>
    <row r="13" spans="1:4" ht="27.75" customHeight="1">
      <c r="A13" s="29" t="s">
        <v>166</v>
      </c>
      <c r="B13" s="39">
        <f>SUM(B5:B10)</f>
        <v>253.26</v>
      </c>
      <c r="C13" s="29" t="s">
        <v>167</v>
      </c>
      <c r="D13" s="39">
        <f>SUM(D5:D10)</f>
        <v>253.26</v>
      </c>
    </row>
    <row r="14" spans="1:4" ht="27.75" customHeight="1">
      <c r="A14" s="38" t="s">
        <v>168</v>
      </c>
      <c r="B14" s="39"/>
      <c r="C14" s="29"/>
      <c r="D14" s="39"/>
    </row>
    <row r="15" spans="1:4" ht="27.75" customHeight="1">
      <c r="A15" s="38" t="s">
        <v>169</v>
      </c>
      <c r="B15" s="40">
        <v>0</v>
      </c>
      <c r="C15" s="38" t="s">
        <v>170</v>
      </c>
      <c r="D15" s="39">
        <v>0</v>
      </c>
    </row>
    <row r="16" spans="1:4" ht="27.75" customHeight="1">
      <c r="A16" s="29"/>
      <c r="B16" s="39"/>
      <c r="C16" s="29"/>
      <c r="D16" s="39"/>
    </row>
    <row r="17" spans="1:4" ht="27.75" customHeight="1">
      <c r="A17" s="29" t="s">
        <v>22</v>
      </c>
      <c r="B17" s="39">
        <v>253.26</v>
      </c>
      <c r="C17" s="29" t="s">
        <v>23</v>
      </c>
      <c r="D17" s="39">
        <f>D13+D15</f>
        <v>253.26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C5" sqref="C5:C22"/>
    </sheetView>
  </sheetViews>
  <sheetFormatPr defaultColWidth="9.00390625" defaultRowHeight="27.75" customHeight="1"/>
  <cols>
    <col min="1" max="1" width="9.00390625" style="27" customWidth="1"/>
    <col min="2" max="2" width="35.421875" style="27" customWidth="1"/>
    <col min="3" max="3" width="12.57421875" style="27" customWidth="1"/>
    <col min="4" max="4" width="10.421875" style="27" customWidth="1"/>
    <col min="5" max="5" width="10.57421875" style="27" customWidth="1"/>
    <col min="6" max="6" width="11.421875" style="27" customWidth="1"/>
    <col min="7" max="7" width="5.421875" style="27" customWidth="1"/>
    <col min="8" max="8" width="9.00390625" style="27" customWidth="1"/>
    <col min="9" max="9" width="7.421875" style="27" customWidth="1"/>
    <col min="10" max="10" width="8.421875" style="27" customWidth="1"/>
    <col min="11" max="11" width="5.57421875" style="27" customWidth="1"/>
    <col min="12" max="12" width="11.421875" style="27" customWidth="1"/>
    <col min="13" max="16384" width="9.00390625" style="27" customWidth="1"/>
  </cols>
  <sheetData>
    <row r="1" spans="1:12" ht="27.75" customHeight="1">
      <c r="A1" s="28" t="s">
        <v>171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22.5" customHeight="1">
      <c r="A2" s="5" t="s">
        <v>1</v>
      </c>
      <c r="B2" s="5"/>
      <c r="C2" s="5"/>
      <c r="D2" s="5"/>
      <c r="E2" s="6" t="s">
        <v>172</v>
      </c>
      <c r="F2" s="6"/>
      <c r="G2" s="6"/>
      <c r="H2" s="6"/>
      <c r="I2" s="6"/>
      <c r="J2" s="6"/>
      <c r="K2" s="6"/>
      <c r="L2" s="6"/>
    </row>
    <row r="3" spans="1:12" ht="28.5" customHeight="1">
      <c r="A3" s="29" t="s">
        <v>173</v>
      </c>
      <c r="B3" s="29"/>
      <c r="C3" s="29" t="s">
        <v>7</v>
      </c>
      <c r="D3" s="29" t="s">
        <v>169</v>
      </c>
      <c r="E3" s="29" t="s">
        <v>174</v>
      </c>
      <c r="F3" s="29" t="s">
        <v>175</v>
      </c>
      <c r="G3" s="29" t="s">
        <v>176</v>
      </c>
      <c r="H3" s="29" t="s">
        <v>177</v>
      </c>
      <c r="I3" s="29" t="s">
        <v>178</v>
      </c>
      <c r="J3" s="29" t="s">
        <v>179</v>
      </c>
      <c r="K3" s="29" t="s">
        <v>180</v>
      </c>
      <c r="L3" s="29" t="s">
        <v>168</v>
      </c>
    </row>
    <row r="4" spans="1:12" ht="27.75" customHeight="1">
      <c r="A4" s="30" t="s">
        <v>29</v>
      </c>
      <c r="B4" s="31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3" customFormat="1" ht="20.25" customHeight="1">
      <c r="A5" s="11" t="s">
        <v>36</v>
      </c>
      <c r="B5" s="12" t="s">
        <v>37</v>
      </c>
      <c r="C5" s="13">
        <v>205.66</v>
      </c>
      <c r="D5" s="32">
        <v>0</v>
      </c>
      <c r="E5" s="13">
        <v>205.66</v>
      </c>
      <c r="F5" s="8"/>
      <c r="G5" s="8"/>
      <c r="H5" s="8"/>
      <c r="I5" s="8"/>
      <c r="J5" s="8"/>
      <c r="K5" s="8"/>
      <c r="L5" s="8"/>
    </row>
    <row r="6" spans="1:12" s="3" customFormat="1" ht="20.25" customHeight="1">
      <c r="A6" s="11" t="s">
        <v>38</v>
      </c>
      <c r="B6" s="11" t="s">
        <v>39</v>
      </c>
      <c r="C6" s="16">
        <v>205.66</v>
      </c>
      <c r="D6" s="32">
        <v>0</v>
      </c>
      <c r="E6" s="16">
        <v>205.66</v>
      </c>
      <c r="F6" s="8"/>
      <c r="G6" s="8"/>
      <c r="H6" s="8"/>
      <c r="I6" s="8"/>
      <c r="J6" s="8"/>
      <c r="K6" s="8"/>
      <c r="L6" s="8"/>
    </row>
    <row r="7" spans="1:12" s="3" customFormat="1" ht="20.25" customHeight="1">
      <c r="A7" s="11" t="s">
        <v>40</v>
      </c>
      <c r="B7" s="11" t="s">
        <v>41</v>
      </c>
      <c r="C7" s="16">
        <v>165.66</v>
      </c>
      <c r="D7" s="32">
        <v>0</v>
      </c>
      <c r="E7" s="16">
        <v>165.66</v>
      </c>
      <c r="F7" s="8"/>
      <c r="G7" s="8"/>
      <c r="H7" s="8"/>
      <c r="I7" s="8"/>
      <c r="J7" s="8"/>
      <c r="K7" s="8"/>
      <c r="L7" s="8"/>
    </row>
    <row r="8" spans="1:12" s="3" customFormat="1" ht="20.25" customHeight="1">
      <c r="A8" s="11" t="s">
        <v>42</v>
      </c>
      <c r="B8" s="11" t="s">
        <v>43</v>
      </c>
      <c r="C8" s="16">
        <v>40</v>
      </c>
      <c r="D8" s="33">
        <v>0</v>
      </c>
      <c r="E8" s="16">
        <v>40</v>
      </c>
      <c r="F8" s="17"/>
      <c r="G8" s="17"/>
      <c r="H8" s="17"/>
      <c r="I8" s="17"/>
      <c r="J8" s="17"/>
      <c r="K8" s="17"/>
      <c r="L8" s="17"/>
    </row>
    <row r="9" spans="1:12" s="3" customFormat="1" ht="20.25" customHeight="1">
      <c r="A9" s="11" t="s">
        <v>44</v>
      </c>
      <c r="B9" s="12" t="s">
        <v>45</v>
      </c>
      <c r="C9" s="18">
        <v>19.6</v>
      </c>
      <c r="D9" s="33">
        <v>0</v>
      </c>
      <c r="E9" s="18">
        <v>19.6</v>
      </c>
      <c r="F9" s="17"/>
      <c r="G9" s="17"/>
      <c r="H9" s="17"/>
      <c r="I9" s="17"/>
      <c r="J9" s="17"/>
      <c r="K9" s="17"/>
      <c r="L9" s="17"/>
    </row>
    <row r="10" spans="1:12" s="3" customFormat="1" ht="20.25" customHeight="1">
      <c r="A10" s="11" t="s">
        <v>46</v>
      </c>
      <c r="B10" s="11" t="s">
        <v>47</v>
      </c>
      <c r="C10" s="20">
        <v>18.56</v>
      </c>
      <c r="D10" s="32">
        <v>0</v>
      </c>
      <c r="E10" s="20">
        <v>18.56</v>
      </c>
      <c r="F10" s="17"/>
      <c r="G10" s="17"/>
      <c r="H10" s="17"/>
      <c r="I10" s="17"/>
      <c r="J10" s="17"/>
      <c r="K10" s="17"/>
      <c r="L10" s="17"/>
    </row>
    <row r="11" spans="1:12" s="3" customFormat="1" ht="20.25" customHeight="1">
      <c r="A11" s="11" t="s">
        <v>48</v>
      </c>
      <c r="B11" s="11" t="s">
        <v>49</v>
      </c>
      <c r="C11" s="22">
        <v>18.56</v>
      </c>
      <c r="D11" s="32">
        <v>0</v>
      </c>
      <c r="E11" s="22">
        <v>18.56</v>
      </c>
      <c r="F11" s="17"/>
      <c r="G11" s="17"/>
      <c r="H11" s="17"/>
      <c r="I11" s="17"/>
      <c r="J11" s="17"/>
      <c r="K11" s="17"/>
      <c r="L11" s="17"/>
    </row>
    <row r="12" spans="1:12" s="3" customFormat="1" ht="20.25" customHeight="1">
      <c r="A12" s="11" t="s">
        <v>50</v>
      </c>
      <c r="B12" s="11" t="s">
        <v>51</v>
      </c>
      <c r="C12" s="22">
        <v>1.04</v>
      </c>
      <c r="D12" s="32">
        <v>0</v>
      </c>
      <c r="E12" s="22">
        <v>1.04</v>
      </c>
      <c r="F12" s="17"/>
      <c r="G12" s="17"/>
      <c r="H12" s="17"/>
      <c r="I12" s="17"/>
      <c r="J12" s="17"/>
      <c r="K12" s="17"/>
      <c r="L12" s="17"/>
    </row>
    <row r="13" spans="1:12" s="3" customFormat="1" ht="20.25" customHeight="1">
      <c r="A13" s="11" t="s">
        <v>52</v>
      </c>
      <c r="B13" s="11" t="s">
        <v>53</v>
      </c>
      <c r="C13" s="22">
        <v>0.23</v>
      </c>
      <c r="D13" s="32">
        <v>0</v>
      </c>
      <c r="E13" s="22">
        <v>0.23</v>
      </c>
      <c r="F13" s="17"/>
      <c r="G13" s="17"/>
      <c r="H13" s="17"/>
      <c r="I13" s="17"/>
      <c r="J13" s="17"/>
      <c r="K13" s="17"/>
      <c r="L13" s="17"/>
    </row>
    <row r="14" spans="1:12" s="3" customFormat="1" ht="20.25" customHeight="1">
      <c r="A14" s="11" t="s">
        <v>54</v>
      </c>
      <c r="B14" s="11" t="s">
        <v>55</v>
      </c>
      <c r="C14" s="22">
        <v>0.81</v>
      </c>
      <c r="D14" s="32">
        <v>0</v>
      </c>
      <c r="E14" s="22">
        <v>0.81</v>
      </c>
      <c r="F14" s="17"/>
      <c r="G14" s="17"/>
      <c r="H14" s="17"/>
      <c r="I14" s="17"/>
      <c r="J14" s="17"/>
      <c r="K14" s="17"/>
      <c r="L14" s="17"/>
    </row>
    <row r="15" spans="1:12" s="3" customFormat="1" ht="20.25" customHeight="1">
      <c r="A15" s="11" t="s">
        <v>56</v>
      </c>
      <c r="B15" s="12" t="s">
        <v>57</v>
      </c>
      <c r="C15" s="18">
        <v>12.76</v>
      </c>
      <c r="D15" s="32">
        <v>0</v>
      </c>
      <c r="E15" s="18">
        <v>12.76</v>
      </c>
      <c r="F15" s="17"/>
      <c r="G15" s="17"/>
      <c r="H15" s="17"/>
      <c r="I15" s="17"/>
      <c r="J15" s="17"/>
      <c r="K15" s="17"/>
      <c r="L15" s="17"/>
    </row>
    <row r="16" spans="1:12" s="3" customFormat="1" ht="20.25" customHeight="1">
      <c r="A16" s="11" t="s">
        <v>58</v>
      </c>
      <c r="B16" s="11" t="s">
        <v>59</v>
      </c>
      <c r="C16" s="20">
        <v>3.48</v>
      </c>
      <c r="D16" s="32">
        <v>0</v>
      </c>
      <c r="E16" s="20">
        <v>3.48</v>
      </c>
      <c r="F16" s="17"/>
      <c r="G16" s="17"/>
      <c r="H16" s="17"/>
      <c r="I16" s="17"/>
      <c r="J16" s="17"/>
      <c r="K16" s="17"/>
      <c r="L16" s="17"/>
    </row>
    <row r="17" spans="1:12" s="3" customFormat="1" ht="20.25" customHeight="1">
      <c r="A17" s="11" t="s">
        <v>60</v>
      </c>
      <c r="B17" s="11" t="s">
        <v>61</v>
      </c>
      <c r="C17" s="20">
        <v>3.48</v>
      </c>
      <c r="D17" s="32">
        <v>0</v>
      </c>
      <c r="E17" s="20">
        <v>3.48</v>
      </c>
      <c r="F17" s="17"/>
      <c r="G17" s="17"/>
      <c r="H17" s="17"/>
      <c r="I17" s="17"/>
      <c r="J17" s="17"/>
      <c r="K17" s="17"/>
      <c r="L17" s="17"/>
    </row>
    <row r="18" spans="1:12" s="3" customFormat="1" ht="20.25" customHeight="1">
      <c r="A18" s="11" t="s">
        <v>62</v>
      </c>
      <c r="B18" s="11" t="s">
        <v>63</v>
      </c>
      <c r="C18" s="20">
        <v>9.28</v>
      </c>
      <c r="D18" s="32">
        <v>0</v>
      </c>
      <c r="E18" s="20">
        <v>9.28</v>
      </c>
      <c r="F18" s="17"/>
      <c r="G18" s="17"/>
      <c r="H18" s="17"/>
      <c r="I18" s="17"/>
      <c r="J18" s="17"/>
      <c r="K18" s="17"/>
      <c r="L18" s="17"/>
    </row>
    <row r="19" spans="1:12" s="3" customFormat="1" ht="20.25" customHeight="1">
      <c r="A19" s="11" t="s">
        <v>64</v>
      </c>
      <c r="B19" s="11" t="s">
        <v>65</v>
      </c>
      <c r="C19" s="20">
        <v>9.28</v>
      </c>
      <c r="D19" s="32">
        <v>0</v>
      </c>
      <c r="E19" s="20">
        <v>9.28</v>
      </c>
      <c r="F19" s="17"/>
      <c r="G19" s="17"/>
      <c r="H19" s="17"/>
      <c r="I19" s="17"/>
      <c r="J19" s="17"/>
      <c r="K19" s="17"/>
      <c r="L19" s="17"/>
    </row>
    <row r="20" spans="1:12" s="3" customFormat="1" ht="20.25" customHeight="1">
      <c r="A20" s="11" t="s">
        <v>66</v>
      </c>
      <c r="B20" s="12" t="s">
        <v>67</v>
      </c>
      <c r="C20" s="18">
        <v>15.24</v>
      </c>
      <c r="D20" s="32">
        <v>0</v>
      </c>
      <c r="E20" s="18">
        <v>15.24</v>
      </c>
      <c r="F20" s="17"/>
      <c r="G20" s="17"/>
      <c r="H20" s="17"/>
      <c r="I20" s="17"/>
      <c r="J20" s="17"/>
      <c r="K20" s="17"/>
      <c r="L20" s="17"/>
    </row>
    <row r="21" spans="1:12" s="3" customFormat="1" ht="20.25" customHeight="1">
      <c r="A21" s="11" t="s">
        <v>68</v>
      </c>
      <c r="B21" s="11" t="s">
        <v>69</v>
      </c>
      <c r="C21" s="20">
        <v>15.24</v>
      </c>
      <c r="D21" s="32">
        <v>0</v>
      </c>
      <c r="E21" s="20">
        <v>15.24</v>
      </c>
      <c r="F21" s="17"/>
      <c r="G21" s="17"/>
      <c r="H21" s="17"/>
      <c r="I21" s="17"/>
      <c r="J21" s="17"/>
      <c r="K21" s="17"/>
      <c r="L21" s="17"/>
    </row>
    <row r="22" spans="1:12" s="3" customFormat="1" ht="20.25" customHeight="1">
      <c r="A22" s="11" t="s">
        <v>70</v>
      </c>
      <c r="B22" s="11" t="s">
        <v>71</v>
      </c>
      <c r="C22" s="20">
        <v>15.24</v>
      </c>
      <c r="D22" s="32">
        <v>0</v>
      </c>
      <c r="E22" s="20">
        <v>15.24</v>
      </c>
      <c r="F22" s="17"/>
      <c r="G22" s="17"/>
      <c r="H22" s="17"/>
      <c r="I22" s="17"/>
      <c r="J22" s="17"/>
      <c r="K22" s="17"/>
      <c r="L22" s="17"/>
    </row>
    <row r="23" spans="1:12" s="3" customFormat="1" ht="20.25" customHeight="1">
      <c r="A23" s="9" t="s">
        <v>181</v>
      </c>
      <c r="B23" s="9"/>
      <c r="C23" s="17">
        <f>+C5+C9+C15+C20</f>
        <v>253.26</v>
      </c>
      <c r="D23" s="32">
        <v>0</v>
      </c>
      <c r="E23" s="17">
        <f>+E5+E9+E15+E20</f>
        <v>253.26</v>
      </c>
      <c r="F23" s="17"/>
      <c r="G23" s="17"/>
      <c r="H23" s="17"/>
      <c r="I23" s="17"/>
      <c r="J23" s="17"/>
      <c r="K23" s="17"/>
      <c r="L23" s="17"/>
    </row>
    <row r="24" spans="1:6" ht="27.75" customHeight="1">
      <c r="A24" s="34" t="s">
        <v>148</v>
      </c>
      <c r="B24" s="34"/>
      <c r="C24" s="34"/>
      <c r="D24" s="34"/>
      <c r="E24" s="34"/>
      <c r="F24" s="34"/>
    </row>
    <row r="25" spans="1:6" ht="27.75" customHeight="1">
      <c r="A25" s="35" t="s">
        <v>182</v>
      </c>
      <c r="B25" s="35"/>
      <c r="C25" s="35"/>
      <c r="D25" s="35"/>
      <c r="E25" s="35"/>
      <c r="F25" s="35"/>
    </row>
  </sheetData>
  <sheetProtection/>
  <mergeCells count="7">
    <mergeCell ref="A1:L1"/>
    <mergeCell ref="A2:B2"/>
    <mergeCell ref="E2:L2"/>
    <mergeCell ref="A3:B3"/>
    <mergeCell ref="A23:B23"/>
    <mergeCell ref="A24:F24"/>
    <mergeCell ref="A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9" sqref="F9"/>
    </sheetView>
  </sheetViews>
  <sheetFormatPr defaultColWidth="9.00390625" defaultRowHeight="15"/>
  <cols>
    <col min="1" max="1" width="12.7109375" style="3" customWidth="1"/>
    <col min="2" max="2" width="33.574218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4" t="s">
        <v>183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184</v>
      </c>
      <c r="F2" s="6"/>
      <c r="G2" s="6"/>
      <c r="H2" s="6"/>
    </row>
    <row r="3" spans="1:8" ht="30.75" customHeight="1">
      <c r="A3" s="7" t="s">
        <v>173</v>
      </c>
      <c r="B3" s="7"/>
      <c r="C3" s="7" t="s">
        <v>7</v>
      </c>
      <c r="D3" s="7" t="s">
        <v>34</v>
      </c>
      <c r="E3" s="7" t="s">
        <v>35</v>
      </c>
      <c r="F3" s="7" t="s">
        <v>185</v>
      </c>
      <c r="G3" s="7" t="s">
        <v>186</v>
      </c>
      <c r="H3" s="7" t="s">
        <v>187</v>
      </c>
    </row>
    <row r="4" spans="1:8" ht="23.25" customHeight="1">
      <c r="A4" s="8" t="s">
        <v>29</v>
      </c>
      <c r="B4" s="9" t="s">
        <v>30</v>
      </c>
      <c r="C4" s="10">
        <f>SUM(D4:H4)</f>
        <v>0</v>
      </c>
      <c r="D4" s="8"/>
      <c r="E4" s="8"/>
      <c r="F4" s="8"/>
      <c r="G4" s="8"/>
      <c r="H4" s="8"/>
    </row>
    <row r="5" spans="1:8" s="2" customFormat="1" ht="23.25" customHeight="1">
      <c r="A5" s="11" t="s">
        <v>36</v>
      </c>
      <c r="B5" s="12" t="s">
        <v>37</v>
      </c>
      <c r="C5" s="13">
        <v>205.66</v>
      </c>
      <c r="D5" s="13">
        <v>165.66</v>
      </c>
      <c r="E5" s="14">
        <v>40</v>
      </c>
      <c r="F5" s="15"/>
      <c r="G5" s="15"/>
      <c r="H5" s="15"/>
    </row>
    <row r="6" spans="1:8" ht="23.25" customHeight="1">
      <c r="A6" s="11" t="s">
        <v>38</v>
      </c>
      <c r="B6" s="11" t="s">
        <v>39</v>
      </c>
      <c r="C6" s="16">
        <v>205.66</v>
      </c>
      <c r="D6" s="16">
        <v>165.66</v>
      </c>
      <c r="E6" s="17">
        <v>40</v>
      </c>
      <c r="F6" s="8"/>
      <c r="G6" s="8"/>
      <c r="H6" s="8"/>
    </row>
    <row r="7" spans="1:8" ht="23.25" customHeight="1">
      <c r="A7" s="11" t="s">
        <v>40</v>
      </c>
      <c r="B7" s="11" t="s">
        <v>41</v>
      </c>
      <c r="C7" s="16">
        <v>165.66</v>
      </c>
      <c r="D7" s="16">
        <v>165.66</v>
      </c>
      <c r="E7" s="17">
        <v>0</v>
      </c>
      <c r="F7" s="8"/>
      <c r="G7" s="8"/>
      <c r="H7" s="8"/>
    </row>
    <row r="8" spans="1:8" ht="23.25" customHeight="1">
      <c r="A8" s="11" t="s">
        <v>42</v>
      </c>
      <c r="B8" s="11" t="s">
        <v>43</v>
      </c>
      <c r="C8" s="16">
        <v>40</v>
      </c>
      <c r="D8" s="16"/>
      <c r="E8" s="17">
        <v>40</v>
      </c>
      <c r="F8" s="8"/>
      <c r="G8" s="8"/>
      <c r="H8" s="8"/>
    </row>
    <row r="9" spans="1:8" s="2" customFormat="1" ht="23.25" customHeight="1">
      <c r="A9" s="11" t="s">
        <v>44</v>
      </c>
      <c r="B9" s="12" t="s">
        <v>45</v>
      </c>
      <c r="C9" s="18">
        <v>19.6</v>
      </c>
      <c r="D9" s="18">
        <v>19.6</v>
      </c>
      <c r="E9" s="19">
        <v>0</v>
      </c>
      <c r="F9" s="15"/>
      <c r="G9" s="15"/>
      <c r="H9" s="15"/>
    </row>
    <row r="10" spans="1:8" ht="23.25" customHeight="1">
      <c r="A10" s="11" t="s">
        <v>46</v>
      </c>
      <c r="B10" s="11" t="s">
        <v>47</v>
      </c>
      <c r="C10" s="20">
        <v>18.56</v>
      </c>
      <c r="D10" s="20">
        <v>18.56</v>
      </c>
      <c r="E10" s="21">
        <v>0</v>
      </c>
      <c r="F10" s="8"/>
      <c r="G10" s="8"/>
      <c r="H10" s="8"/>
    </row>
    <row r="11" spans="1:8" ht="23.25" customHeight="1">
      <c r="A11" s="11" t="s">
        <v>48</v>
      </c>
      <c r="B11" s="11" t="s">
        <v>49</v>
      </c>
      <c r="C11" s="22">
        <v>18.56</v>
      </c>
      <c r="D11" s="22">
        <v>18.56</v>
      </c>
      <c r="E11" s="21">
        <v>0</v>
      </c>
      <c r="F11" s="8"/>
      <c r="G11" s="8"/>
      <c r="H11" s="8"/>
    </row>
    <row r="12" spans="1:8" ht="23.25" customHeight="1">
      <c r="A12" s="11" t="s">
        <v>50</v>
      </c>
      <c r="B12" s="11" t="s">
        <v>51</v>
      </c>
      <c r="C12" s="22">
        <v>1.04</v>
      </c>
      <c r="D12" s="22">
        <v>1.04</v>
      </c>
      <c r="E12" s="21">
        <v>0</v>
      </c>
      <c r="F12" s="8"/>
      <c r="G12" s="8"/>
      <c r="H12" s="8"/>
    </row>
    <row r="13" spans="1:8" ht="23.25" customHeight="1">
      <c r="A13" s="11" t="s">
        <v>52</v>
      </c>
      <c r="B13" s="11" t="s">
        <v>53</v>
      </c>
      <c r="C13" s="22">
        <v>0.23</v>
      </c>
      <c r="D13" s="22">
        <v>0.23</v>
      </c>
      <c r="E13" s="21">
        <v>0</v>
      </c>
      <c r="F13" s="8"/>
      <c r="G13" s="8"/>
      <c r="H13" s="8"/>
    </row>
    <row r="14" spans="1:8" ht="23.25" customHeight="1">
      <c r="A14" s="11" t="s">
        <v>54</v>
      </c>
      <c r="B14" s="11" t="s">
        <v>55</v>
      </c>
      <c r="C14" s="22">
        <v>0.81</v>
      </c>
      <c r="D14" s="22">
        <v>0.81</v>
      </c>
      <c r="E14" s="21">
        <v>0</v>
      </c>
      <c r="F14" s="8"/>
      <c r="G14" s="8"/>
      <c r="H14" s="8"/>
    </row>
    <row r="15" spans="1:8" s="2" customFormat="1" ht="23.25" customHeight="1">
      <c r="A15" s="11" t="s">
        <v>56</v>
      </c>
      <c r="B15" s="12" t="s">
        <v>57</v>
      </c>
      <c r="C15" s="18">
        <v>12.76</v>
      </c>
      <c r="D15" s="23">
        <v>12.76</v>
      </c>
      <c r="E15" s="19">
        <v>0</v>
      </c>
      <c r="F15" s="15"/>
      <c r="G15" s="15"/>
      <c r="H15" s="15"/>
    </row>
    <row r="16" spans="1:8" ht="23.25" customHeight="1">
      <c r="A16" s="11" t="s">
        <v>58</v>
      </c>
      <c r="B16" s="11" t="s">
        <v>59</v>
      </c>
      <c r="C16" s="20">
        <v>3.48</v>
      </c>
      <c r="D16" s="24">
        <v>3.48</v>
      </c>
      <c r="E16" s="21">
        <v>0</v>
      </c>
      <c r="F16" s="8"/>
      <c r="G16" s="8"/>
      <c r="H16" s="8"/>
    </row>
    <row r="17" spans="1:8" ht="23.25" customHeight="1">
      <c r="A17" s="11" t="s">
        <v>60</v>
      </c>
      <c r="B17" s="11" t="s">
        <v>61</v>
      </c>
      <c r="C17" s="20">
        <v>3.48</v>
      </c>
      <c r="D17" s="20">
        <v>3.48</v>
      </c>
      <c r="E17" s="21">
        <v>0</v>
      </c>
      <c r="F17" s="8"/>
      <c r="G17" s="8"/>
      <c r="H17" s="8"/>
    </row>
    <row r="18" spans="1:8" ht="23.25" customHeight="1">
      <c r="A18" s="11" t="s">
        <v>62</v>
      </c>
      <c r="B18" s="11" t="s">
        <v>63</v>
      </c>
      <c r="C18" s="20">
        <v>9.28</v>
      </c>
      <c r="D18" s="20">
        <v>9.28</v>
      </c>
      <c r="E18" s="21">
        <v>0</v>
      </c>
      <c r="F18" s="8"/>
      <c r="G18" s="8"/>
      <c r="H18" s="8"/>
    </row>
    <row r="19" spans="1:8" ht="23.25" customHeight="1">
      <c r="A19" s="11" t="s">
        <v>64</v>
      </c>
      <c r="B19" s="11" t="s">
        <v>65</v>
      </c>
      <c r="C19" s="20">
        <v>9.28</v>
      </c>
      <c r="D19" s="20">
        <v>9.28</v>
      </c>
      <c r="E19" s="21">
        <v>0</v>
      </c>
      <c r="F19" s="8"/>
      <c r="G19" s="8"/>
      <c r="H19" s="8"/>
    </row>
    <row r="20" spans="1:8" s="2" customFormat="1" ht="23.25" customHeight="1">
      <c r="A20" s="11" t="s">
        <v>66</v>
      </c>
      <c r="B20" s="12" t="s">
        <v>67</v>
      </c>
      <c r="C20" s="18">
        <v>15.24</v>
      </c>
      <c r="D20" s="18">
        <v>15.24</v>
      </c>
      <c r="E20" s="19">
        <v>0</v>
      </c>
      <c r="F20" s="15"/>
      <c r="G20" s="15"/>
      <c r="H20" s="15"/>
    </row>
    <row r="21" spans="1:8" ht="23.25" customHeight="1">
      <c r="A21" s="11" t="s">
        <v>68</v>
      </c>
      <c r="B21" s="11" t="s">
        <v>69</v>
      </c>
      <c r="C21" s="20">
        <v>15.24</v>
      </c>
      <c r="D21" s="20">
        <v>15.24</v>
      </c>
      <c r="E21" s="21">
        <v>0</v>
      </c>
      <c r="F21" s="8"/>
      <c r="G21" s="8"/>
      <c r="H21" s="8"/>
    </row>
    <row r="22" spans="1:8" ht="23.25" customHeight="1">
      <c r="A22" s="11" t="s">
        <v>70</v>
      </c>
      <c r="B22" s="11" t="s">
        <v>71</v>
      </c>
      <c r="C22" s="20">
        <v>15.24</v>
      </c>
      <c r="D22" s="20">
        <v>15.24</v>
      </c>
      <c r="E22" s="21">
        <v>0</v>
      </c>
      <c r="F22" s="8"/>
      <c r="G22" s="8"/>
      <c r="H22" s="8"/>
    </row>
    <row r="23" spans="1:8" s="2" customFormat="1" ht="23.25" customHeight="1">
      <c r="A23" s="25" t="s">
        <v>181</v>
      </c>
      <c r="B23" s="25"/>
      <c r="C23" s="26">
        <f>C5+C9+C15+C20</f>
        <v>253.26</v>
      </c>
      <c r="D23" s="26">
        <f>D5+D9+D15+D20</f>
        <v>213.26</v>
      </c>
      <c r="E23" s="26">
        <f>E5+E9+E15+E20</f>
        <v>40</v>
      </c>
      <c r="F23" s="15"/>
      <c r="G23" s="15"/>
      <c r="H23" s="15"/>
    </row>
  </sheetData>
  <sheetProtection/>
  <mergeCells count="5">
    <mergeCell ref="A1:H1"/>
    <mergeCell ref="A2:B2"/>
    <mergeCell ref="E2:H2"/>
    <mergeCell ref="A3:B3"/>
    <mergeCell ref="A23:B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4" sqref="H4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2019-04-04T02:00:14Z</cp:lastPrinted>
  <dcterms:created xsi:type="dcterms:W3CDTF">2006-09-13T11:21:51Z</dcterms:created>
  <dcterms:modified xsi:type="dcterms:W3CDTF">2020-04-09T10:30:38Z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